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485" windowWidth="15480" windowHeight="10290" tabRatio="531" activeTab="2"/>
  </bookViews>
  <sheets>
    <sheet name="Info and categories" sheetId="1" r:id="rId1"/>
    <sheet name="Risk Log" sheetId="2" r:id="rId2"/>
    <sheet name="Visual Risk Matrix" sheetId="3" r:id="rId3"/>
  </sheets>
  <definedNames>
    <definedName name="_xlnm._FilterDatabase" localSheetId="1" hidden="1">'Risk Log'!$A$1:$Q$225</definedName>
    <definedName name="Konsekvens">'Info and categories'!$A$21:$A$25</definedName>
    <definedName name="Område">'Info and categories'!$A$37:$A$45</definedName>
    <definedName name="Påvirker">'Info and categories'!$A$2:$A$5</definedName>
    <definedName name="Risikokategori">'Info and categories'!$A$28:$A$34</definedName>
    <definedName name="Sannsynlighet">'Info and categories'!$A$14:$A$18</definedName>
    <definedName name="Status">'Info and categories'!$A$8:$A$11</definedName>
    <definedName name="Z_81D03338_5EAF_428A_9629_B113E4A2C2A4_.wvu.FilterData" localSheetId="1" hidden="1">'Risk Log'!$A$1:$L$5</definedName>
    <definedName name="Z_82D30E96_DC79_430E_8A0C_898E9FB04690_.wvu.FilterData" localSheetId="1" hidden="1">'Risk Log'!$A$1:$L$13</definedName>
    <definedName name="Z_B4212F9F_2473_4F33_AF72_A8089C0A644F_.wvu.Cols" localSheetId="1" hidden="1">'Risk Log'!$L:$L</definedName>
  </definedNames>
  <calcPr fullCalcOnLoad="1"/>
</workbook>
</file>

<file path=xl/sharedStrings.xml><?xml version="1.0" encoding="utf-8"?>
<sst xmlns="http://schemas.openxmlformats.org/spreadsheetml/2006/main" count="77" uniqueCount="56">
  <si>
    <t>Status</t>
  </si>
  <si>
    <t>Risk ID</t>
  </si>
  <si>
    <t>Title</t>
  </si>
  <si>
    <t>Risk Category</t>
  </si>
  <si>
    <t>Type of Impact</t>
  </si>
  <si>
    <t>Risk details</t>
  </si>
  <si>
    <t>Details of what will happen if the risk occurs</t>
  </si>
  <si>
    <t>Probability</t>
  </si>
  <si>
    <t>Impact</t>
  </si>
  <si>
    <t>Calculated risk</t>
  </si>
  <si>
    <t>Identified by</t>
  </si>
  <si>
    <t>Update date</t>
  </si>
  <si>
    <t>Risk Owner</t>
  </si>
  <si>
    <t>Next deadline</t>
  </si>
  <si>
    <t>Date identified</t>
  </si>
  <si>
    <t>Likely date of occuring</t>
  </si>
  <si>
    <t>Action taken to handle risk plus PRACT-classification and changes to prob/imp</t>
  </si>
  <si>
    <t>Open</t>
  </si>
  <si>
    <t>Assigned</t>
  </si>
  <si>
    <t>Escalated</t>
  </si>
  <si>
    <t>Closed</t>
  </si>
  <si>
    <t>Cost</t>
  </si>
  <si>
    <t>Quality</t>
  </si>
  <si>
    <t>Time</t>
  </si>
  <si>
    <t>Other</t>
  </si>
  <si>
    <t>Value</t>
  </si>
  <si>
    <t>Very high</t>
  </si>
  <si>
    <t>High</t>
  </si>
  <si>
    <t>Medium</t>
  </si>
  <si>
    <t>Low</t>
  </si>
  <si>
    <t>Very low</t>
  </si>
  <si>
    <t>Critical</t>
  </si>
  <si>
    <t>Large</t>
  </si>
  <si>
    <t>Minimal</t>
  </si>
  <si>
    <t>Risk category</t>
  </si>
  <si>
    <t>Legal risk</t>
  </si>
  <si>
    <t>Project risk</t>
  </si>
  <si>
    <t>Technical risk</t>
  </si>
  <si>
    <t>Internal risik</t>
  </si>
  <si>
    <t>Vendor risk</t>
  </si>
  <si>
    <t>Other external risk</t>
  </si>
  <si>
    <t>Other risk</t>
  </si>
  <si>
    <t>Impact and probability combined</t>
  </si>
  <si>
    <t>Blog post will be misunderstood</t>
  </si>
  <si>
    <t>Poor language can hide any useful content</t>
  </si>
  <si>
    <t>To be described</t>
  </si>
  <si>
    <t>Risk workshop 1</t>
  </si>
  <si>
    <t>Sondre</t>
  </si>
  <si>
    <t>Blog post will be late</t>
  </si>
  <si>
    <t>Blog post will be of no use</t>
  </si>
  <si>
    <t>Impact and probability combined (sqrt of product)</t>
  </si>
  <si>
    <t xml:space="preserve">Working long hours and watching 24 makes writing a new blog post wait </t>
  </si>
  <si>
    <t>Type of impact</t>
  </si>
  <si>
    <t>Computed proximity</t>
  </si>
  <si>
    <t>Risk Name</t>
  </si>
  <si>
    <t>Subject matter expertise insufficient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</si>
</sst>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4]d\.\ mmmm\ yyyy"/>
    <numFmt numFmtId="184" formatCode="dd/mm/yy;@"/>
    <numFmt numFmtId="185" formatCode="_(&quot;kr&quot;\ * #,##0.0_);_(&quot;kr&quot;\ * \(#,##0.0\);_(&quot;kr&quot;\ * &quot;-&quot;??_);_(@_)"/>
    <numFmt numFmtId="186" formatCode="_(&quot;kr&quot;\ * #,##0_);_(&quot;kr&quot;\ * \(#,##0\);_(&quot;kr&quot;\ * &quot;-&quot;??_);_(@_)"/>
    <numFmt numFmtId="187" formatCode="_(* #,##0.0_);_(* \(#,##0.0\);_(* &quot;-&quot;??_);_(@_)"/>
    <numFmt numFmtId="188" formatCode="_(* #,##0_);_(* \(#,##0\);_(* &quot;-&quot;??_);_(@_)"/>
    <numFmt numFmtId="189" formatCode="0.0"/>
    <numFmt numFmtId="190" formatCode="[&lt;=9999]0000;General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8"/>
      <name val="Tahoma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sz val="14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4" borderId="0" xfId="0" applyFont="1" applyFill="1" applyBorder="1" applyAlignment="1">
      <alignment vertical="top" wrapText="1"/>
    </xf>
    <xf numFmtId="0" fontId="0" fillId="24" borderId="0" xfId="0" applyFont="1" applyFill="1" applyBorder="1" applyAlignment="1">
      <alignment horizontal="left" vertical="top" wrapText="1"/>
    </xf>
    <xf numFmtId="0" fontId="0" fillId="24" borderId="0" xfId="0" applyFill="1" applyAlignment="1">
      <alignment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/>
    </xf>
    <xf numFmtId="9" fontId="0" fillId="24" borderId="0" xfId="0" applyNumberFormat="1" applyFill="1" applyAlignment="1">
      <alignment horizontal="center"/>
    </xf>
    <xf numFmtId="0" fontId="0" fillId="24" borderId="10" xfId="0" applyFont="1" applyFill="1" applyBorder="1" applyAlignment="1">
      <alignment horizontal="center" vertical="top" wrapText="1"/>
    </xf>
    <xf numFmtId="14" fontId="0" fillId="24" borderId="11" xfId="0" applyNumberFormat="1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 horizontal="center" vertical="top" wrapText="1"/>
    </xf>
    <xf numFmtId="0" fontId="0" fillId="24" borderId="12" xfId="0" applyFont="1" applyFill="1" applyBorder="1" applyAlignment="1">
      <alignment horizontal="center" vertical="top" wrapText="1"/>
    </xf>
    <xf numFmtId="189" fontId="0" fillId="24" borderId="11" xfId="0" applyNumberFormat="1" applyFont="1" applyFill="1" applyBorder="1" applyAlignment="1">
      <alignment horizontal="center" vertical="top" wrapText="1"/>
    </xf>
    <xf numFmtId="189" fontId="0" fillId="0" borderId="11" xfId="0" applyNumberFormat="1" applyFont="1" applyFill="1" applyBorder="1" applyAlignment="1">
      <alignment/>
    </xf>
    <xf numFmtId="189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24" borderId="11" xfId="0" applyNumberFormat="1" applyFont="1" applyFill="1" applyBorder="1" applyAlignment="1">
      <alignment horizontal="center" vertical="top" wrapText="1"/>
    </xf>
    <xf numFmtId="0" fontId="0" fillId="24" borderId="11" xfId="0" applyNumberFormat="1" applyFont="1" applyFill="1" applyBorder="1" applyAlignment="1">
      <alignment vertical="top" wrapText="1"/>
    </xf>
    <xf numFmtId="0" fontId="0" fillId="24" borderId="11" xfId="0" applyNumberFormat="1" applyFont="1" applyFill="1" applyBorder="1" applyAlignment="1">
      <alignment horizontal="left" vertical="top" wrapText="1"/>
    </xf>
    <xf numFmtId="0" fontId="4" fillId="24" borderId="0" xfId="0" applyNumberFormat="1" applyFont="1" applyFill="1" applyBorder="1" applyAlignment="1">
      <alignment wrapText="1"/>
    </xf>
    <xf numFmtId="0" fontId="4" fillId="24" borderId="0" xfId="0" applyNumberFormat="1" applyFont="1" applyFill="1" applyBorder="1" applyAlignment="1">
      <alignment/>
    </xf>
    <xf numFmtId="0" fontId="26" fillId="25" borderId="14" xfId="0" applyFont="1" applyFill="1" applyBorder="1" applyAlignment="1">
      <alignment horizontal="left" vertical="top" wrapText="1"/>
    </xf>
    <xf numFmtId="0" fontId="26" fillId="25" borderId="15" xfId="0" applyFont="1" applyFill="1" applyBorder="1" applyAlignment="1">
      <alignment horizontal="left" vertical="top" wrapText="1"/>
    </xf>
    <xf numFmtId="0" fontId="26" fillId="25" borderId="15" xfId="0" applyFont="1" applyFill="1" applyBorder="1" applyAlignment="1">
      <alignment vertical="top" wrapText="1"/>
    </xf>
    <xf numFmtId="0" fontId="26" fillId="25" borderId="15" xfId="0" applyFont="1" applyFill="1" applyBorder="1" applyAlignment="1">
      <alignment horizontal="center" vertical="top" wrapText="1"/>
    </xf>
    <xf numFmtId="0" fontId="26" fillId="25" borderId="16" xfId="0" applyFont="1" applyFill="1" applyBorder="1" applyAlignment="1">
      <alignment horizontal="center" vertical="top" wrapText="1"/>
    </xf>
    <xf numFmtId="0" fontId="27" fillId="25" borderId="0" xfId="0" applyFont="1" applyFill="1" applyBorder="1" applyAlignment="1">
      <alignment wrapText="1"/>
    </xf>
    <xf numFmtId="0" fontId="27" fillId="25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6" fillId="0" borderId="11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strike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strike val="0"/>
        <color auto="1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strike val="0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strike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Visual Risk Log</a:t>
            </a:r>
          </a:p>
        </c:rich>
      </c:tx>
      <c:layout>
        <c:manualLayout>
          <c:xMode val="factor"/>
          <c:yMode val="factor"/>
          <c:x val="-0.00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85"/>
          <c:w val="0.6727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'Visual Risk Matrix'!$B$2</c:f>
              <c:strCache>
                <c:ptCount val="1"/>
                <c:pt idx="0">
                  <c:v>Poor language can hide any useful content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'Visual Risk Matrix'!$C$2</c:f>
              <c:numCache/>
            </c:numRef>
          </c:xVal>
          <c:yVal>
            <c:numRef>
              <c:f>'Visual Risk Matrix'!$D$2</c:f>
              <c:numCache/>
            </c:numRef>
          </c:yVal>
          <c:smooth val="0"/>
        </c:ser>
        <c:ser>
          <c:idx val="1"/>
          <c:order val="1"/>
          <c:tx>
            <c:strRef>
              <c:f>'Visual Risk Matrix'!$B$3</c:f>
              <c:strCache>
                <c:ptCount val="1"/>
                <c:pt idx="0">
                  <c:v>Working long hours and watching 24 makes writing a new blog post wait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'Visual Risk Matrix'!$C$3</c:f>
              <c:numCache/>
            </c:numRef>
          </c:xVal>
          <c:yVal>
            <c:numRef>
              <c:f>'Visual Risk Matrix'!$D$3</c:f>
              <c:numCache/>
            </c:numRef>
          </c:yVal>
          <c:smooth val="0"/>
        </c:ser>
        <c:ser>
          <c:idx val="2"/>
          <c:order val="2"/>
          <c:tx>
            <c:strRef>
              <c:f>'Visual Risk Matrix'!$B$4</c:f>
              <c:strCache>
                <c:ptCount val="1"/>
                <c:pt idx="0">
                  <c:v>Subject matter expertise insufficient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'Visual Risk Matrix'!$C$4</c:f>
              <c:numCache/>
            </c:numRef>
          </c:xVal>
          <c:yVal>
            <c:numRef>
              <c:f>'Visual Risk Matrix'!$D$4</c:f>
              <c:numCache/>
            </c:numRef>
          </c:yVal>
          <c:smooth val="0"/>
        </c:ser>
        <c:axId val="29966675"/>
        <c:axId val="1264620"/>
      </c:scatterChart>
      <c:valAx>
        <c:axId val="29966675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4620"/>
        <c:crossesAt val="1"/>
        <c:crossBetween val="midCat"/>
        <c:dispUnits/>
        <c:majorUnit val="1"/>
        <c:minorUnit val="1"/>
      </c:valAx>
      <c:valAx>
        <c:axId val="1264620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Impact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66675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00FF00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425"/>
          <c:y val="0.25625"/>
          <c:w val="0.2435"/>
          <c:h val="0.529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28575</xdr:rowOff>
    </xdr:from>
    <xdr:to>
      <xdr:col>19</xdr:col>
      <xdr:colOff>552450</xdr:colOff>
      <xdr:row>45</xdr:row>
      <xdr:rowOff>152400</xdr:rowOff>
    </xdr:to>
    <xdr:graphicFrame>
      <xdr:nvGraphicFramePr>
        <xdr:cNvPr id="1" name="Chart 23"/>
        <xdr:cNvGraphicFramePr/>
      </xdr:nvGraphicFramePr>
      <xdr:xfrm>
        <a:off x="6448425" y="1647825"/>
        <a:ext cx="85344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40</xdr:row>
      <xdr:rowOff>142875</xdr:rowOff>
    </xdr:from>
    <xdr:to>
      <xdr:col>4</xdr:col>
      <xdr:colOff>942975</xdr:colOff>
      <xdr:row>43</xdr:row>
      <xdr:rowOff>38100</xdr:rowOff>
    </xdr:to>
    <xdr:sp>
      <xdr:nvSpPr>
        <xdr:cNvPr id="2" name="TextBox 96"/>
        <xdr:cNvSpPr txBox="1">
          <a:spLocks noChangeArrowheads="1"/>
        </xdr:cNvSpPr>
      </xdr:nvSpPr>
      <xdr:spPr>
        <a:xfrm>
          <a:off x="381000" y="6943725"/>
          <a:ext cx="4962525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 not edit table, all values are computed based on Risk Log 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5.00390625" style="6" customWidth="1"/>
    <col min="2" max="2" width="7.8515625" style="6" customWidth="1"/>
    <col min="3" max="3" width="9.28125" style="6" customWidth="1"/>
    <col min="4" max="4" width="10.00390625" style="6" customWidth="1"/>
    <col min="5" max="5" width="9.140625" style="6" customWidth="1"/>
    <col min="6" max="6" width="8.57421875" style="6" customWidth="1"/>
    <col min="7" max="16384" width="9.140625" style="6" customWidth="1"/>
  </cols>
  <sheetData>
    <row r="1" spans="1:3" ht="12.75">
      <c r="A1" s="10" t="s">
        <v>52</v>
      </c>
      <c r="C1" s="10"/>
    </row>
    <row r="2" ht="12.75">
      <c r="A2" s="6" t="s">
        <v>21</v>
      </c>
    </row>
    <row r="3" ht="12.75">
      <c r="A3" s="6" t="s">
        <v>22</v>
      </c>
    </row>
    <row r="4" ht="12.75">
      <c r="A4" s="6" t="s">
        <v>23</v>
      </c>
    </row>
    <row r="5" ht="12.75">
      <c r="A5" s="6" t="s">
        <v>24</v>
      </c>
    </row>
    <row r="7" spans="1:3" ht="12.75">
      <c r="A7" s="10" t="s">
        <v>0</v>
      </c>
      <c r="C7" s="10"/>
    </row>
    <row r="8" ht="12.75">
      <c r="A8" s="6" t="s">
        <v>17</v>
      </c>
    </row>
    <row r="9" ht="12.75">
      <c r="A9" s="6" t="s">
        <v>18</v>
      </c>
    </row>
    <row r="10" ht="12.75">
      <c r="A10" s="6" t="s">
        <v>19</v>
      </c>
    </row>
    <row r="11" ht="12.75">
      <c r="A11" s="6" t="s">
        <v>20</v>
      </c>
    </row>
    <row r="13" spans="1:3" ht="12.75">
      <c r="A13" s="10" t="s">
        <v>7</v>
      </c>
      <c r="C13" s="11" t="s">
        <v>25</v>
      </c>
    </row>
    <row r="14" spans="1:3" ht="12.75">
      <c r="A14" s="13" t="s">
        <v>26</v>
      </c>
      <c r="C14" s="12">
        <v>5</v>
      </c>
    </row>
    <row r="15" spans="1:3" ht="12.75">
      <c r="A15" s="6" t="s">
        <v>27</v>
      </c>
      <c r="B15" s="14"/>
      <c r="C15" s="12">
        <v>4</v>
      </c>
    </row>
    <row r="16" spans="1:3" ht="12.75">
      <c r="A16" s="6" t="s">
        <v>28</v>
      </c>
      <c r="B16" s="14"/>
      <c r="C16" s="12">
        <v>3</v>
      </c>
    </row>
    <row r="17" spans="1:3" ht="12.75">
      <c r="A17" s="6" t="s">
        <v>29</v>
      </c>
      <c r="B17" s="14"/>
      <c r="C17" s="12">
        <v>2</v>
      </c>
    </row>
    <row r="18" spans="1:3" ht="12.75">
      <c r="A18" s="6" t="s">
        <v>30</v>
      </c>
      <c r="B18" s="14"/>
      <c r="C18" s="12">
        <v>1</v>
      </c>
    </row>
    <row r="19" spans="2:3" ht="12.75">
      <c r="B19" s="14"/>
      <c r="C19" s="12"/>
    </row>
    <row r="20" spans="1:3" ht="12.75">
      <c r="A20" s="10" t="s">
        <v>8</v>
      </c>
      <c r="C20" s="11" t="s">
        <v>25</v>
      </c>
    </row>
    <row r="21" spans="1:3" ht="12.75">
      <c r="A21" s="6" t="s">
        <v>31</v>
      </c>
      <c r="C21" s="12">
        <v>5</v>
      </c>
    </row>
    <row r="22" spans="1:3" ht="12.75">
      <c r="A22" s="6" t="s">
        <v>32</v>
      </c>
      <c r="C22" s="12">
        <v>4</v>
      </c>
    </row>
    <row r="23" spans="1:3" ht="12.75">
      <c r="A23" s="6" t="s">
        <v>28</v>
      </c>
      <c r="C23" s="12">
        <v>3</v>
      </c>
    </row>
    <row r="24" spans="1:3" ht="12.75">
      <c r="A24" s="6" t="s">
        <v>29</v>
      </c>
      <c r="C24" s="12">
        <v>2</v>
      </c>
    </row>
    <row r="25" spans="1:3" ht="12.75">
      <c r="A25" s="6" t="s">
        <v>33</v>
      </c>
      <c r="C25" s="12">
        <v>1</v>
      </c>
    </row>
    <row r="26" ht="12.75">
      <c r="C26" s="12"/>
    </row>
    <row r="27" spans="1:3" ht="12.75">
      <c r="A27" s="10" t="s">
        <v>34</v>
      </c>
      <c r="B27" s="14"/>
      <c r="C27" s="12"/>
    </row>
    <row r="28" spans="1:3" ht="12.75">
      <c r="A28" s="6" t="s">
        <v>35</v>
      </c>
      <c r="B28" s="14"/>
      <c r="C28" s="12"/>
    </row>
    <row r="29" spans="1:3" ht="12.75">
      <c r="A29" s="6" t="s">
        <v>36</v>
      </c>
      <c r="B29" s="14"/>
      <c r="C29" s="12"/>
    </row>
    <row r="30" spans="1:3" ht="12.75">
      <c r="A30" s="6" t="s">
        <v>37</v>
      </c>
      <c r="B30" s="14"/>
      <c r="C30" s="12"/>
    </row>
    <row r="31" spans="1:3" ht="12.75">
      <c r="A31" s="6" t="s">
        <v>38</v>
      </c>
      <c r="B31" s="14"/>
      <c r="C31" s="12"/>
    </row>
    <row r="32" spans="1:3" ht="12.75">
      <c r="A32" s="6" t="s">
        <v>39</v>
      </c>
      <c r="B32" s="14"/>
      <c r="C32" s="12"/>
    </row>
    <row r="33" spans="1:3" ht="12.75">
      <c r="A33" s="6" t="s">
        <v>40</v>
      </c>
      <c r="B33" s="14"/>
      <c r="C33" s="12"/>
    </row>
    <row r="34" ht="12.75">
      <c r="A34" s="6" t="s">
        <v>41</v>
      </c>
    </row>
    <row r="36" spans="2:7" ht="12.75">
      <c r="B36" s="26"/>
      <c r="C36" s="26" t="s">
        <v>42</v>
      </c>
      <c r="D36" s="26"/>
      <c r="E36" s="26"/>
      <c r="F36" s="26"/>
      <c r="G36" s="26"/>
    </row>
    <row r="37" spans="2:7" ht="12.75">
      <c r="B37" s="23">
        <v>5</v>
      </c>
      <c r="C37" s="22">
        <f aca="true" t="shared" si="0" ref="C37:G41">SQRT($B37*C$42)</f>
        <v>2.23606797749979</v>
      </c>
      <c r="D37" s="22">
        <f t="shared" si="0"/>
        <v>3.1622776601683795</v>
      </c>
      <c r="E37" s="22">
        <f t="shared" si="0"/>
        <v>3.872983346207417</v>
      </c>
      <c r="F37" s="22">
        <f t="shared" si="0"/>
        <v>4.47213595499958</v>
      </c>
      <c r="G37" s="22">
        <f t="shared" si="0"/>
        <v>5</v>
      </c>
    </row>
    <row r="38" spans="2:7" ht="12.75">
      <c r="B38" s="23">
        <v>4</v>
      </c>
      <c r="C38" s="22">
        <f t="shared" si="0"/>
        <v>2</v>
      </c>
      <c r="D38" s="22">
        <f t="shared" si="0"/>
        <v>2.8284271247461903</v>
      </c>
      <c r="E38" s="22">
        <f t="shared" si="0"/>
        <v>3.4641016151377544</v>
      </c>
      <c r="F38" s="22">
        <f t="shared" si="0"/>
        <v>4</v>
      </c>
      <c r="G38" s="22">
        <f t="shared" si="0"/>
        <v>4.47213595499958</v>
      </c>
    </row>
    <row r="39" spans="2:7" ht="12.75">
      <c r="B39" s="23">
        <v>3</v>
      </c>
      <c r="C39" s="22">
        <f t="shared" si="0"/>
        <v>1.7320508075688772</v>
      </c>
      <c r="D39" s="22">
        <f t="shared" si="0"/>
        <v>2.449489742783178</v>
      </c>
      <c r="E39" s="22">
        <f t="shared" si="0"/>
        <v>3</v>
      </c>
      <c r="F39" s="22">
        <f t="shared" si="0"/>
        <v>3.4641016151377544</v>
      </c>
      <c r="G39" s="22">
        <f t="shared" si="0"/>
        <v>3.872983346207417</v>
      </c>
    </row>
    <row r="40" spans="2:7" ht="12.75">
      <c r="B40" s="23">
        <v>2</v>
      </c>
      <c r="C40" s="22">
        <f t="shared" si="0"/>
        <v>1.4142135623730951</v>
      </c>
      <c r="D40" s="22">
        <f t="shared" si="0"/>
        <v>2</v>
      </c>
      <c r="E40" s="22">
        <f t="shared" si="0"/>
        <v>2.449489742783178</v>
      </c>
      <c r="F40" s="22">
        <f t="shared" si="0"/>
        <v>2.8284271247461903</v>
      </c>
      <c r="G40" s="22">
        <f t="shared" si="0"/>
        <v>3.1622776601683795</v>
      </c>
    </row>
    <row r="41" spans="2:7" ht="12.75">
      <c r="B41" s="23">
        <v>1</v>
      </c>
      <c r="C41" s="22">
        <f t="shared" si="0"/>
        <v>1</v>
      </c>
      <c r="D41" s="22">
        <f t="shared" si="0"/>
        <v>1.4142135623730951</v>
      </c>
      <c r="E41" s="22">
        <f t="shared" si="0"/>
        <v>1.7320508075688772</v>
      </c>
      <c r="F41" s="22">
        <f t="shared" si="0"/>
        <v>2</v>
      </c>
      <c r="G41" s="22">
        <f t="shared" si="0"/>
        <v>2.23606797749979</v>
      </c>
    </row>
    <row r="42" spans="2:7" ht="12.75">
      <c r="B42" s="24"/>
      <c r="C42" s="23">
        <v>1</v>
      </c>
      <c r="D42" s="23">
        <f>2*1</f>
        <v>2</v>
      </c>
      <c r="E42" s="23">
        <v>3</v>
      </c>
      <c r="F42" s="23">
        <v>4</v>
      </c>
      <c r="G42" s="23">
        <v>5</v>
      </c>
    </row>
  </sheetData>
  <sheetProtection/>
  <conditionalFormatting sqref="C37:G41">
    <cfRule type="cellIs" priority="1" dxfId="2" operator="lessThan" stopIfTrue="1">
      <formula>2.1</formula>
    </cfRule>
    <cfRule type="cellIs" priority="2" dxfId="1" operator="between" stopIfTrue="1">
      <formula>2.1</formula>
      <formula>3.8</formula>
    </cfRule>
    <cfRule type="cellIs" priority="3" dxfId="0" operator="greaterThan" stopIfTrue="1">
      <formula>3.8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5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5" sqref="D5"/>
    </sheetView>
  </sheetViews>
  <sheetFormatPr defaultColWidth="9.140625" defaultRowHeight="12.75"/>
  <cols>
    <col min="1" max="1" width="7.421875" style="9" customWidth="1"/>
    <col min="2" max="2" width="11.140625" style="9" bestFit="1" customWidth="1"/>
    <col min="3" max="3" width="11.00390625" style="9" bestFit="1" customWidth="1"/>
    <col min="4" max="4" width="36.00390625" style="4" customWidth="1"/>
    <col min="5" max="5" width="10.140625" style="5" customWidth="1"/>
    <col min="6" max="6" width="8.57421875" style="5" customWidth="1"/>
    <col min="7" max="7" width="30.7109375" style="4" customWidth="1"/>
    <col min="8" max="8" width="46.57421875" style="4" customWidth="1"/>
    <col min="9" max="9" width="7.421875" style="9" customWidth="1"/>
    <col min="10" max="11" width="6.7109375" style="9" customWidth="1"/>
    <col min="12" max="12" width="9.7109375" style="4" bestFit="1" customWidth="1"/>
    <col min="13" max="13" width="28.7109375" style="4" customWidth="1"/>
    <col min="14" max="14" width="11.140625" style="9" bestFit="1" customWidth="1"/>
    <col min="15" max="15" width="7.28125" style="4" customWidth="1"/>
    <col min="16" max="16" width="11.00390625" style="9" customWidth="1"/>
    <col min="17" max="17" width="9.00390625" style="9" customWidth="1"/>
    <col min="18" max="23" width="9.140625" style="7" customWidth="1"/>
    <col min="24" max="16384" width="9.140625" style="8" customWidth="1"/>
  </cols>
  <sheetData>
    <row r="1" spans="1:23" s="38" customFormat="1" ht="51" customHeight="1">
      <c r="A1" s="32" t="s">
        <v>1</v>
      </c>
      <c r="B1" s="33" t="s">
        <v>14</v>
      </c>
      <c r="C1" s="33" t="s">
        <v>15</v>
      </c>
      <c r="D1" s="34" t="s">
        <v>2</v>
      </c>
      <c r="E1" s="33" t="s">
        <v>3</v>
      </c>
      <c r="F1" s="33" t="s">
        <v>4</v>
      </c>
      <c r="G1" s="34" t="s">
        <v>5</v>
      </c>
      <c r="H1" s="34" t="s">
        <v>6</v>
      </c>
      <c r="I1" s="35" t="s">
        <v>7</v>
      </c>
      <c r="J1" s="35" t="s">
        <v>8</v>
      </c>
      <c r="K1" s="35" t="s">
        <v>9</v>
      </c>
      <c r="L1" s="34" t="s">
        <v>10</v>
      </c>
      <c r="M1" s="34" t="s">
        <v>16</v>
      </c>
      <c r="N1" s="35" t="s">
        <v>11</v>
      </c>
      <c r="O1" s="34" t="s">
        <v>12</v>
      </c>
      <c r="P1" s="35" t="s">
        <v>13</v>
      </c>
      <c r="Q1" s="36" t="s">
        <v>0</v>
      </c>
      <c r="R1" s="37"/>
      <c r="S1" s="37"/>
      <c r="T1" s="37"/>
      <c r="U1" s="37"/>
      <c r="V1" s="37"/>
      <c r="W1" s="37"/>
    </row>
    <row r="2" spans="1:17" ht="90.75" customHeight="1">
      <c r="A2" s="15">
        <v>1</v>
      </c>
      <c r="B2" s="16">
        <v>39797</v>
      </c>
      <c r="C2" s="16">
        <v>39887</v>
      </c>
      <c r="D2" s="17" t="s">
        <v>44</v>
      </c>
      <c r="E2" s="18" t="s">
        <v>38</v>
      </c>
      <c r="F2" s="18" t="s">
        <v>22</v>
      </c>
      <c r="G2" s="17" t="s">
        <v>45</v>
      </c>
      <c r="H2" s="17" t="s">
        <v>43</v>
      </c>
      <c r="I2" s="21">
        <v>4</v>
      </c>
      <c r="J2" s="21">
        <v>3.5</v>
      </c>
      <c r="K2" s="21">
        <f>SQRT(I2*J2)</f>
        <v>3.7416573867739413</v>
      </c>
      <c r="L2" s="17" t="s">
        <v>46</v>
      </c>
      <c r="M2" s="17"/>
      <c r="N2" s="16">
        <v>39884</v>
      </c>
      <c r="O2" s="17" t="s">
        <v>47</v>
      </c>
      <c r="P2" s="16"/>
      <c r="Q2" s="20"/>
    </row>
    <row r="3" spans="1:17" ht="108" customHeight="1">
      <c r="A3" s="15">
        <v>2</v>
      </c>
      <c r="B3" s="16">
        <v>39801</v>
      </c>
      <c r="C3" s="16">
        <v>39887</v>
      </c>
      <c r="D3" s="17" t="s">
        <v>51</v>
      </c>
      <c r="E3" s="18" t="s">
        <v>40</v>
      </c>
      <c r="F3" s="18" t="s">
        <v>23</v>
      </c>
      <c r="G3" s="17" t="s">
        <v>45</v>
      </c>
      <c r="H3" s="17" t="s">
        <v>48</v>
      </c>
      <c r="I3" s="21">
        <v>4</v>
      </c>
      <c r="J3" s="21">
        <v>4</v>
      </c>
      <c r="K3" s="21">
        <f aca="true" t="shared" si="0" ref="K3:K66">SQRT(I3*J3)</f>
        <v>4</v>
      </c>
      <c r="L3" s="17" t="s">
        <v>46</v>
      </c>
      <c r="M3" s="17"/>
      <c r="N3" s="16">
        <v>39884</v>
      </c>
      <c r="O3" s="17" t="s">
        <v>47</v>
      </c>
      <c r="P3" s="16"/>
      <c r="Q3" s="20"/>
    </row>
    <row r="4" spans="1:17" ht="171.75" customHeight="1">
      <c r="A4" s="15">
        <v>3</v>
      </c>
      <c r="B4" s="16">
        <v>39801</v>
      </c>
      <c r="C4" s="16">
        <v>39887</v>
      </c>
      <c r="D4" s="17" t="s">
        <v>55</v>
      </c>
      <c r="E4" s="18" t="s">
        <v>37</v>
      </c>
      <c r="F4" s="18" t="s">
        <v>22</v>
      </c>
      <c r="G4" s="17" t="s">
        <v>45</v>
      </c>
      <c r="H4" s="17" t="s">
        <v>49</v>
      </c>
      <c r="I4" s="21">
        <v>4.5</v>
      </c>
      <c r="J4" s="21">
        <v>4.8</v>
      </c>
      <c r="K4" s="21">
        <f t="shared" si="0"/>
        <v>4.6475800154489</v>
      </c>
      <c r="L4" s="17" t="s">
        <v>46</v>
      </c>
      <c r="M4" s="17"/>
      <c r="N4" s="16">
        <v>39884</v>
      </c>
      <c r="O4" s="17" t="s">
        <v>47</v>
      </c>
      <c r="P4" s="16"/>
      <c r="Q4" s="20"/>
    </row>
    <row r="5" spans="1:17" ht="147.75" customHeight="1">
      <c r="A5" s="15"/>
      <c r="B5" s="16"/>
      <c r="C5" s="16"/>
      <c r="D5" s="17"/>
      <c r="E5" s="18"/>
      <c r="F5" s="18"/>
      <c r="G5" s="17"/>
      <c r="H5" s="17"/>
      <c r="I5" s="21"/>
      <c r="J5" s="21"/>
      <c r="K5" s="21">
        <f t="shared" si="0"/>
        <v>0</v>
      </c>
      <c r="L5" s="17"/>
      <c r="M5" s="17"/>
      <c r="N5" s="19"/>
      <c r="O5" s="17"/>
      <c r="P5" s="16"/>
      <c r="Q5" s="20"/>
    </row>
    <row r="6" spans="1:17" ht="64.5" customHeight="1">
      <c r="A6" s="15"/>
      <c r="B6" s="16"/>
      <c r="C6" s="16"/>
      <c r="D6" s="17"/>
      <c r="E6" s="18"/>
      <c r="F6" s="18"/>
      <c r="G6" s="17"/>
      <c r="H6" s="17"/>
      <c r="I6" s="21"/>
      <c r="J6" s="21"/>
      <c r="K6" s="21">
        <f t="shared" si="0"/>
        <v>0</v>
      </c>
      <c r="L6" s="17"/>
      <c r="M6" s="17"/>
      <c r="N6" s="19"/>
      <c r="O6" s="17"/>
      <c r="P6" s="16"/>
      <c r="Q6" s="20"/>
    </row>
    <row r="7" spans="1:17" ht="177.75" customHeight="1">
      <c r="A7" s="15"/>
      <c r="B7" s="16"/>
      <c r="C7" s="16"/>
      <c r="D7" s="17"/>
      <c r="E7" s="18"/>
      <c r="F7" s="18"/>
      <c r="G7" s="17"/>
      <c r="H7" s="17"/>
      <c r="I7" s="21"/>
      <c r="J7" s="21"/>
      <c r="K7" s="21">
        <f t="shared" si="0"/>
        <v>0</v>
      </c>
      <c r="L7" s="17"/>
      <c r="M7" s="17"/>
      <c r="N7" s="19"/>
      <c r="O7" s="17"/>
      <c r="P7" s="16"/>
      <c r="Q7" s="20"/>
    </row>
    <row r="8" spans="1:17" ht="123" customHeight="1">
      <c r="A8" s="15"/>
      <c r="B8" s="16"/>
      <c r="C8" s="16"/>
      <c r="D8" s="17"/>
      <c r="E8" s="18"/>
      <c r="F8" s="18"/>
      <c r="G8" s="17"/>
      <c r="H8" s="17"/>
      <c r="I8" s="21"/>
      <c r="J8" s="21"/>
      <c r="K8" s="21">
        <f t="shared" si="0"/>
        <v>0</v>
      </c>
      <c r="L8" s="17"/>
      <c r="M8" s="17"/>
      <c r="N8" s="19"/>
      <c r="O8" s="17"/>
      <c r="P8" s="16"/>
      <c r="Q8" s="20"/>
    </row>
    <row r="9" spans="1:17" ht="238.5" customHeight="1">
      <c r="A9" s="15"/>
      <c r="B9" s="16"/>
      <c r="C9" s="16"/>
      <c r="D9" s="17"/>
      <c r="E9" s="18"/>
      <c r="F9" s="18"/>
      <c r="G9" s="17"/>
      <c r="H9" s="17"/>
      <c r="I9" s="21"/>
      <c r="J9" s="21"/>
      <c r="K9" s="21">
        <f t="shared" si="0"/>
        <v>0</v>
      </c>
      <c r="L9" s="17"/>
      <c r="M9" s="17"/>
      <c r="N9" s="19"/>
      <c r="O9" s="17"/>
      <c r="P9" s="16"/>
      <c r="Q9" s="20"/>
    </row>
    <row r="10" spans="1:17" ht="121.5" customHeight="1">
      <c r="A10" s="15"/>
      <c r="B10" s="16"/>
      <c r="C10" s="16"/>
      <c r="D10" s="17"/>
      <c r="E10" s="18"/>
      <c r="F10" s="18"/>
      <c r="G10" s="17"/>
      <c r="H10" s="17"/>
      <c r="I10" s="21"/>
      <c r="J10" s="21"/>
      <c r="K10" s="21">
        <f t="shared" si="0"/>
        <v>0</v>
      </c>
      <c r="L10" s="17"/>
      <c r="M10" s="17"/>
      <c r="N10" s="19"/>
      <c r="O10" s="17"/>
      <c r="P10" s="16"/>
      <c r="Q10" s="20"/>
    </row>
    <row r="11" spans="1:17" ht="149.25" customHeight="1">
      <c r="A11" s="15"/>
      <c r="B11" s="16"/>
      <c r="C11" s="16"/>
      <c r="D11" s="17"/>
      <c r="E11" s="18"/>
      <c r="F11" s="18"/>
      <c r="G11" s="17"/>
      <c r="H11" s="17"/>
      <c r="I11" s="21"/>
      <c r="J11" s="21"/>
      <c r="K11" s="21">
        <f t="shared" si="0"/>
        <v>0</v>
      </c>
      <c r="L11" s="17"/>
      <c r="M11" s="17"/>
      <c r="N11" s="19"/>
      <c r="O11" s="17"/>
      <c r="P11" s="16"/>
      <c r="Q11" s="20"/>
    </row>
    <row r="12" spans="1:17" ht="254.25" customHeight="1">
      <c r="A12" s="15"/>
      <c r="B12" s="16"/>
      <c r="C12" s="16"/>
      <c r="D12" s="17"/>
      <c r="E12" s="18"/>
      <c r="F12" s="18"/>
      <c r="G12" s="17"/>
      <c r="H12" s="17"/>
      <c r="I12" s="21"/>
      <c r="J12" s="21"/>
      <c r="K12" s="21">
        <f t="shared" si="0"/>
        <v>0</v>
      </c>
      <c r="L12" s="17"/>
      <c r="M12" s="17"/>
      <c r="N12" s="19"/>
      <c r="O12" s="17"/>
      <c r="P12" s="16"/>
      <c r="Q12" s="20"/>
    </row>
    <row r="13" spans="1:17" ht="111" customHeight="1">
      <c r="A13" s="15"/>
      <c r="B13" s="16"/>
      <c r="C13" s="16"/>
      <c r="D13" s="17"/>
      <c r="E13" s="18"/>
      <c r="F13" s="18"/>
      <c r="G13" s="17"/>
      <c r="H13" s="17"/>
      <c r="I13" s="21"/>
      <c r="J13" s="21"/>
      <c r="K13" s="21">
        <f t="shared" si="0"/>
        <v>0</v>
      </c>
      <c r="L13" s="17"/>
      <c r="M13" s="17"/>
      <c r="N13" s="19"/>
      <c r="O13" s="17"/>
      <c r="P13" s="16"/>
      <c r="Q13" s="20"/>
    </row>
    <row r="14" spans="1:17" ht="77.25" customHeight="1">
      <c r="A14" s="15"/>
      <c r="B14" s="16"/>
      <c r="C14" s="16"/>
      <c r="D14" s="17"/>
      <c r="E14" s="18"/>
      <c r="F14" s="18"/>
      <c r="G14" s="17"/>
      <c r="H14" s="17"/>
      <c r="I14" s="21"/>
      <c r="J14" s="21"/>
      <c r="K14" s="21">
        <f t="shared" si="0"/>
        <v>0</v>
      </c>
      <c r="L14" s="17"/>
      <c r="M14" s="17"/>
      <c r="N14" s="19"/>
      <c r="O14" s="17"/>
      <c r="P14" s="16"/>
      <c r="Q14" s="20"/>
    </row>
    <row r="15" spans="1:17" ht="192.75" customHeight="1">
      <c r="A15" s="15"/>
      <c r="B15" s="16"/>
      <c r="C15" s="16"/>
      <c r="D15" s="17"/>
      <c r="E15" s="18"/>
      <c r="F15" s="18"/>
      <c r="G15" s="17"/>
      <c r="H15" s="17"/>
      <c r="I15" s="21"/>
      <c r="J15" s="21"/>
      <c r="K15" s="21">
        <f t="shared" si="0"/>
        <v>0</v>
      </c>
      <c r="L15" s="17"/>
      <c r="M15" s="17"/>
      <c r="N15" s="19"/>
      <c r="O15" s="17"/>
      <c r="P15" s="16"/>
      <c r="Q15" s="20"/>
    </row>
    <row r="16" spans="1:17" ht="126.75" customHeight="1">
      <c r="A16" s="15"/>
      <c r="B16" s="16"/>
      <c r="C16" s="16"/>
      <c r="D16" s="17"/>
      <c r="E16" s="18"/>
      <c r="F16" s="18"/>
      <c r="G16" s="17"/>
      <c r="H16" s="17"/>
      <c r="I16" s="21"/>
      <c r="J16" s="21"/>
      <c r="K16" s="21">
        <f t="shared" si="0"/>
        <v>0</v>
      </c>
      <c r="L16" s="17"/>
      <c r="M16" s="17"/>
      <c r="N16" s="19"/>
      <c r="O16" s="17"/>
      <c r="P16" s="16"/>
      <c r="Q16" s="20"/>
    </row>
    <row r="17" spans="1:17" ht="236.25" customHeight="1">
      <c r="A17" s="15"/>
      <c r="B17" s="16"/>
      <c r="C17" s="16"/>
      <c r="D17" s="17"/>
      <c r="E17" s="18"/>
      <c r="F17" s="18"/>
      <c r="G17" s="17"/>
      <c r="H17" s="17"/>
      <c r="I17" s="21"/>
      <c r="J17" s="21"/>
      <c r="K17" s="21">
        <f t="shared" si="0"/>
        <v>0</v>
      </c>
      <c r="L17" s="17"/>
      <c r="M17" s="17"/>
      <c r="N17" s="19"/>
      <c r="O17" s="17"/>
      <c r="P17" s="16"/>
      <c r="Q17" s="20"/>
    </row>
    <row r="18" spans="1:17" ht="169.5" customHeight="1">
      <c r="A18" s="15"/>
      <c r="B18" s="16"/>
      <c r="C18" s="16"/>
      <c r="D18" s="17"/>
      <c r="E18" s="18"/>
      <c r="F18" s="18"/>
      <c r="G18" s="17"/>
      <c r="H18" s="17"/>
      <c r="I18" s="21"/>
      <c r="J18" s="21"/>
      <c r="K18" s="21">
        <f t="shared" si="0"/>
        <v>0</v>
      </c>
      <c r="L18" s="17"/>
      <c r="M18" s="17"/>
      <c r="N18" s="19"/>
      <c r="O18" s="17"/>
      <c r="P18" s="16"/>
      <c r="Q18" s="20"/>
    </row>
    <row r="19" spans="1:17" ht="180.75" customHeight="1">
      <c r="A19" s="15"/>
      <c r="B19" s="16"/>
      <c r="C19" s="16"/>
      <c r="D19" s="17"/>
      <c r="E19" s="18"/>
      <c r="F19" s="18"/>
      <c r="G19" s="17"/>
      <c r="H19" s="17"/>
      <c r="I19" s="21"/>
      <c r="J19" s="21"/>
      <c r="K19" s="21">
        <f t="shared" si="0"/>
        <v>0</v>
      </c>
      <c r="L19" s="17"/>
      <c r="M19" s="17"/>
      <c r="N19" s="19"/>
      <c r="O19" s="17"/>
      <c r="P19" s="16"/>
      <c r="Q19" s="20"/>
    </row>
    <row r="20" spans="1:17" ht="186" customHeight="1">
      <c r="A20" s="15"/>
      <c r="B20" s="16"/>
      <c r="C20" s="16"/>
      <c r="D20" s="17"/>
      <c r="E20" s="18"/>
      <c r="F20" s="18"/>
      <c r="G20" s="17"/>
      <c r="H20" s="17"/>
      <c r="I20" s="21"/>
      <c r="J20" s="21"/>
      <c r="K20" s="21">
        <f t="shared" si="0"/>
        <v>0</v>
      </c>
      <c r="L20" s="17"/>
      <c r="M20" s="17"/>
      <c r="N20" s="19"/>
      <c r="O20" s="17"/>
      <c r="P20" s="16"/>
      <c r="Q20" s="20"/>
    </row>
    <row r="21" spans="1:17" ht="67.5" customHeight="1">
      <c r="A21" s="15"/>
      <c r="B21" s="16"/>
      <c r="C21" s="16"/>
      <c r="D21" s="17"/>
      <c r="E21" s="18"/>
      <c r="F21" s="18"/>
      <c r="G21" s="17"/>
      <c r="H21" s="17"/>
      <c r="I21" s="21"/>
      <c r="J21" s="21"/>
      <c r="K21" s="21">
        <f t="shared" si="0"/>
        <v>0</v>
      </c>
      <c r="L21" s="17"/>
      <c r="M21" s="17"/>
      <c r="N21" s="19"/>
      <c r="O21" s="17"/>
      <c r="P21" s="16"/>
      <c r="Q21" s="20"/>
    </row>
    <row r="22" spans="1:17" ht="85.5" customHeight="1">
      <c r="A22" s="15"/>
      <c r="B22" s="16"/>
      <c r="C22" s="16"/>
      <c r="D22" s="17"/>
      <c r="E22" s="18"/>
      <c r="F22" s="18"/>
      <c r="G22" s="17"/>
      <c r="H22" s="17"/>
      <c r="I22" s="21"/>
      <c r="J22" s="21"/>
      <c r="K22" s="21">
        <f t="shared" si="0"/>
        <v>0</v>
      </c>
      <c r="L22" s="17"/>
      <c r="M22" s="17"/>
      <c r="N22" s="19"/>
      <c r="O22" s="17"/>
      <c r="P22" s="16"/>
      <c r="Q22" s="20"/>
    </row>
    <row r="23" spans="1:17" ht="14.25">
      <c r="A23" s="15"/>
      <c r="B23" s="16"/>
      <c r="C23" s="16"/>
      <c r="D23" s="17"/>
      <c r="E23" s="18"/>
      <c r="F23" s="18"/>
      <c r="G23" s="17"/>
      <c r="H23" s="17"/>
      <c r="I23" s="21"/>
      <c r="J23" s="21"/>
      <c r="K23" s="21">
        <f t="shared" si="0"/>
        <v>0</v>
      </c>
      <c r="L23" s="17"/>
      <c r="M23" s="17"/>
      <c r="N23" s="19"/>
      <c r="O23" s="17"/>
      <c r="P23" s="16"/>
      <c r="Q23" s="20"/>
    </row>
    <row r="24" spans="1:17" ht="57.75" customHeight="1">
      <c r="A24" s="15"/>
      <c r="B24" s="16"/>
      <c r="C24" s="16"/>
      <c r="D24" s="17"/>
      <c r="E24" s="18"/>
      <c r="F24" s="18"/>
      <c r="G24" s="17"/>
      <c r="H24" s="17"/>
      <c r="I24" s="21"/>
      <c r="J24" s="21"/>
      <c r="K24" s="21">
        <f t="shared" si="0"/>
        <v>0</v>
      </c>
      <c r="L24" s="17"/>
      <c r="M24" s="17"/>
      <c r="N24" s="19"/>
      <c r="O24" s="17"/>
      <c r="P24" s="16"/>
      <c r="Q24" s="20"/>
    </row>
    <row r="25" spans="1:17" ht="130.5" customHeight="1">
      <c r="A25" s="15"/>
      <c r="B25" s="16"/>
      <c r="C25" s="16"/>
      <c r="D25" s="17"/>
      <c r="E25" s="18"/>
      <c r="F25" s="18"/>
      <c r="G25" s="17"/>
      <c r="H25" s="17"/>
      <c r="I25" s="21"/>
      <c r="J25" s="21"/>
      <c r="K25" s="21">
        <f t="shared" si="0"/>
        <v>0</v>
      </c>
      <c r="L25" s="17"/>
      <c r="M25" s="17"/>
      <c r="N25" s="19"/>
      <c r="O25" s="17"/>
      <c r="P25" s="16"/>
      <c r="Q25" s="20"/>
    </row>
    <row r="26" spans="1:17" ht="14.25">
      <c r="A26" s="15"/>
      <c r="B26" s="16"/>
      <c r="C26" s="16"/>
      <c r="D26" s="17"/>
      <c r="E26" s="18"/>
      <c r="F26" s="18"/>
      <c r="G26" s="17"/>
      <c r="H26" s="17"/>
      <c r="I26" s="21"/>
      <c r="J26" s="21"/>
      <c r="K26" s="21">
        <f t="shared" si="0"/>
        <v>0</v>
      </c>
      <c r="L26" s="17"/>
      <c r="M26" s="17"/>
      <c r="N26" s="19"/>
      <c r="O26" s="17"/>
      <c r="P26" s="16"/>
      <c r="Q26" s="20"/>
    </row>
    <row r="27" spans="1:17" ht="14.25">
      <c r="A27" s="15"/>
      <c r="B27" s="16"/>
      <c r="C27" s="16"/>
      <c r="D27" s="17"/>
      <c r="E27" s="18"/>
      <c r="F27" s="18"/>
      <c r="G27" s="17"/>
      <c r="H27" s="17"/>
      <c r="I27" s="21"/>
      <c r="J27" s="21"/>
      <c r="K27" s="21">
        <f t="shared" si="0"/>
        <v>0</v>
      </c>
      <c r="L27" s="17"/>
      <c r="M27" s="17"/>
      <c r="N27" s="19"/>
      <c r="O27" s="17"/>
      <c r="P27" s="16"/>
      <c r="Q27" s="20"/>
    </row>
    <row r="28" spans="1:17" ht="109.5" customHeight="1">
      <c r="A28" s="15"/>
      <c r="B28" s="16"/>
      <c r="C28" s="16"/>
      <c r="D28" s="17"/>
      <c r="E28" s="18"/>
      <c r="F28" s="18"/>
      <c r="G28" s="17"/>
      <c r="H28" s="17"/>
      <c r="I28" s="21"/>
      <c r="J28" s="21"/>
      <c r="K28" s="21">
        <f t="shared" si="0"/>
        <v>0</v>
      </c>
      <c r="L28" s="17"/>
      <c r="M28" s="17"/>
      <c r="N28" s="19"/>
      <c r="O28" s="17"/>
      <c r="P28" s="16"/>
      <c r="Q28" s="20"/>
    </row>
    <row r="29" spans="1:17" ht="14.25">
      <c r="A29" s="15"/>
      <c r="B29" s="16"/>
      <c r="C29" s="16"/>
      <c r="D29" s="17"/>
      <c r="E29" s="18"/>
      <c r="F29" s="18"/>
      <c r="G29" s="17"/>
      <c r="H29" s="17"/>
      <c r="I29" s="21"/>
      <c r="J29" s="21"/>
      <c r="K29" s="21">
        <f t="shared" si="0"/>
        <v>0</v>
      </c>
      <c r="L29" s="17"/>
      <c r="M29" s="17"/>
      <c r="N29" s="19"/>
      <c r="O29" s="17"/>
      <c r="P29" s="16"/>
      <c r="Q29" s="20"/>
    </row>
    <row r="30" spans="1:23" s="31" customFormat="1" ht="198" customHeight="1">
      <c r="A30" s="15"/>
      <c r="B30" s="27"/>
      <c r="C30" s="27"/>
      <c r="D30" s="28"/>
      <c r="E30" s="29"/>
      <c r="F30" s="29"/>
      <c r="G30" s="28"/>
      <c r="H30" s="28"/>
      <c r="I30" s="27"/>
      <c r="J30" s="27"/>
      <c r="K30" s="21">
        <f t="shared" si="0"/>
        <v>0</v>
      </c>
      <c r="L30" s="28"/>
      <c r="M30" s="28"/>
      <c r="N30" s="27"/>
      <c r="O30" s="28"/>
      <c r="P30" s="27"/>
      <c r="Q30" s="20"/>
      <c r="R30" s="30"/>
      <c r="S30" s="30"/>
      <c r="T30" s="30"/>
      <c r="U30" s="30"/>
      <c r="V30" s="30"/>
      <c r="W30" s="30"/>
    </row>
    <row r="31" spans="1:17" ht="14.25">
      <c r="A31" s="15"/>
      <c r="B31" s="16"/>
      <c r="C31" s="16"/>
      <c r="D31" s="17"/>
      <c r="E31" s="18"/>
      <c r="F31" s="18"/>
      <c r="G31" s="17"/>
      <c r="H31" s="17"/>
      <c r="I31" s="21"/>
      <c r="J31" s="21"/>
      <c r="K31" s="21">
        <f t="shared" si="0"/>
        <v>0</v>
      </c>
      <c r="L31" s="17"/>
      <c r="M31" s="17"/>
      <c r="N31" s="19"/>
      <c r="O31" s="17"/>
      <c r="P31" s="16"/>
      <c r="Q31" s="20"/>
    </row>
    <row r="32" ht="14.25">
      <c r="K32" s="21">
        <f t="shared" si="0"/>
        <v>0</v>
      </c>
    </row>
    <row r="33" ht="14.25">
      <c r="K33" s="21">
        <f t="shared" si="0"/>
        <v>0</v>
      </c>
    </row>
    <row r="34" ht="14.25">
      <c r="K34" s="21">
        <f t="shared" si="0"/>
        <v>0</v>
      </c>
    </row>
    <row r="35" ht="14.25">
      <c r="K35" s="21">
        <f t="shared" si="0"/>
        <v>0</v>
      </c>
    </row>
    <row r="36" ht="14.25">
      <c r="K36" s="21">
        <f t="shared" si="0"/>
        <v>0</v>
      </c>
    </row>
    <row r="37" ht="14.25">
      <c r="K37" s="21">
        <f t="shared" si="0"/>
        <v>0</v>
      </c>
    </row>
    <row r="38" ht="14.25">
      <c r="K38" s="21">
        <f t="shared" si="0"/>
        <v>0</v>
      </c>
    </row>
    <row r="39" ht="14.25">
      <c r="K39" s="21">
        <f t="shared" si="0"/>
        <v>0</v>
      </c>
    </row>
    <row r="40" ht="14.25">
      <c r="K40" s="21">
        <f t="shared" si="0"/>
        <v>0</v>
      </c>
    </row>
    <row r="41" ht="14.25">
      <c r="K41" s="21">
        <f t="shared" si="0"/>
        <v>0</v>
      </c>
    </row>
    <row r="42" ht="14.25">
      <c r="K42" s="21">
        <f t="shared" si="0"/>
        <v>0</v>
      </c>
    </row>
    <row r="43" ht="14.25">
      <c r="K43" s="21">
        <f t="shared" si="0"/>
        <v>0</v>
      </c>
    </row>
    <row r="44" ht="14.25">
      <c r="K44" s="21">
        <f t="shared" si="0"/>
        <v>0</v>
      </c>
    </row>
    <row r="45" ht="14.25">
      <c r="K45" s="21">
        <f t="shared" si="0"/>
        <v>0</v>
      </c>
    </row>
    <row r="46" ht="14.25">
      <c r="K46" s="21">
        <f t="shared" si="0"/>
        <v>0</v>
      </c>
    </row>
    <row r="47" ht="14.25">
      <c r="K47" s="21">
        <f t="shared" si="0"/>
        <v>0</v>
      </c>
    </row>
    <row r="48" ht="14.25">
      <c r="K48" s="21">
        <f t="shared" si="0"/>
        <v>0</v>
      </c>
    </row>
    <row r="49" ht="14.25">
      <c r="K49" s="21">
        <f t="shared" si="0"/>
        <v>0</v>
      </c>
    </row>
    <row r="50" ht="14.25">
      <c r="K50" s="21">
        <f t="shared" si="0"/>
        <v>0</v>
      </c>
    </row>
    <row r="51" ht="14.25">
      <c r="K51" s="21">
        <f t="shared" si="0"/>
        <v>0</v>
      </c>
    </row>
    <row r="52" ht="14.25">
      <c r="K52" s="21">
        <f t="shared" si="0"/>
        <v>0</v>
      </c>
    </row>
    <row r="53" ht="14.25">
      <c r="K53" s="21">
        <f t="shared" si="0"/>
        <v>0</v>
      </c>
    </row>
    <row r="54" ht="14.25">
      <c r="K54" s="21">
        <f t="shared" si="0"/>
        <v>0</v>
      </c>
    </row>
    <row r="55" ht="14.25">
      <c r="K55" s="21">
        <f t="shared" si="0"/>
        <v>0</v>
      </c>
    </row>
    <row r="56" ht="14.25">
      <c r="K56" s="21">
        <f t="shared" si="0"/>
        <v>0</v>
      </c>
    </row>
    <row r="57" ht="14.25">
      <c r="K57" s="21">
        <f t="shared" si="0"/>
        <v>0</v>
      </c>
    </row>
    <row r="58" ht="14.25">
      <c r="K58" s="21">
        <f t="shared" si="0"/>
        <v>0</v>
      </c>
    </row>
    <row r="59" ht="14.25">
      <c r="K59" s="21">
        <f t="shared" si="0"/>
        <v>0</v>
      </c>
    </row>
    <row r="60" ht="14.25">
      <c r="K60" s="21">
        <f t="shared" si="0"/>
        <v>0</v>
      </c>
    </row>
    <row r="61" ht="14.25">
      <c r="K61" s="21">
        <f t="shared" si="0"/>
        <v>0</v>
      </c>
    </row>
    <row r="62" ht="14.25">
      <c r="K62" s="21">
        <f t="shared" si="0"/>
        <v>0</v>
      </c>
    </row>
    <row r="63" ht="14.25">
      <c r="K63" s="21">
        <f t="shared" si="0"/>
        <v>0</v>
      </c>
    </row>
    <row r="64" ht="14.25">
      <c r="K64" s="21">
        <f t="shared" si="0"/>
        <v>0</v>
      </c>
    </row>
    <row r="65" ht="14.25">
      <c r="K65" s="21">
        <f t="shared" si="0"/>
        <v>0</v>
      </c>
    </row>
    <row r="66" ht="14.25">
      <c r="K66" s="21">
        <f t="shared" si="0"/>
        <v>0</v>
      </c>
    </row>
    <row r="67" ht="14.25">
      <c r="K67" s="21">
        <f aca="true" t="shared" si="1" ref="K67:K130">SQRT(I67*J67)</f>
        <v>0</v>
      </c>
    </row>
    <row r="68" ht="14.25">
      <c r="K68" s="21">
        <f t="shared" si="1"/>
        <v>0</v>
      </c>
    </row>
    <row r="69" ht="14.25">
      <c r="K69" s="21">
        <f t="shared" si="1"/>
        <v>0</v>
      </c>
    </row>
    <row r="70" ht="14.25">
      <c r="K70" s="21">
        <f t="shared" si="1"/>
        <v>0</v>
      </c>
    </row>
    <row r="71" ht="14.25">
      <c r="K71" s="21">
        <f t="shared" si="1"/>
        <v>0</v>
      </c>
    </row>
    <row r="72" ht="14.25">
      <c r="K72" s="21">
        <f t="shared" si="1"/>
        <v>0</v>
      </c>
    </row>
    <row r="73" ht="14.25">
      <c r="K73" s="21">
        <f t="shared" si="1"/>
        <v>0</v>
      </c>
    </row>
    <row r="74" ht="14.25">
      <c r="K74" s="21">
        <f t="shared" si="1"/>
        <v>0</v>
      </c>
    </row>
    <row r="75" ht="14.25">
      <c r="K75" s="21">
        <f t="shared" si="1"/>
        <v>0</v>
      </c>
    </row>
    <row r="76" ht="14.25">
      <c r="K76" s="21">
        <f t="shared" si="1"/>
        <v>0</v>
      </c>
    </row>
    <row r="77" ht="14.25">
      <c r="K77" s="21">
        <f t="shared" si="1"/>
        <v>0</v>
      </c>
    </row>
    <row r="78" ht="14.25">
      <c r="K78" s="21">
        <f t="shared" si="1"/>
        <v>0</v>
      </c>
    </row>
    <row r="79" ht="14.25">
      <c r="K79" s="21">
        <f t="shared" si="1"/>
        <v>0</v>
      </c>
    </row>
    <row r="80" ht="14.25">
      <c r="K80" s="21">
        <f t="shared" si="1"/>
        <v>0</v>
      </c>
    </row>
    <row r="81" ht="14.25">
      <c r="K81" s="21">
        <f t="shared" si="1"/>
        <v>0</v>
      </c>
    </row>
    <row r="82" ht="14.25">
      <c r="K82" s="21">
        <f t="shared" si="1"/>
        <v>0</v>
      </c>
    </row>
    <row r="83" ht="14.25">
      <c r="K83" s="21">
        <f t="shared" si="1"/>
        <v>0</v>
      </c>
    </row>
    <row r="84" ht="14.25">
      <c r="K84" s="21">
        <f t="shared" si="1"/>
        <v>0</v>
      </c>
    </row>
    <row r="85" ht="14.25">
      <c r="K85" s="21">
        <f t="shared" si="1"/>
        <v>0</v>
      </c>
    </row>
    <row r="86" ht="14.25">
      <c r="K86" s="21">
        <f t="shared" si="1"/>
        <v>0</v>
      </c>
    </row>
    <row r="87" ht="14.25">
      <c r="K87" s="21">
        <f t="shared" si="1"/>
        <v>0</v>
      </c>
    </row>
    <row r="88" ht="14.25">
      <c r="K88" s="21">
        <f t="shared" si="1"/>
        <v>0</v>
      </c>
    </row>
    <row r="89" ht="14.25">
      <c r="K89" s="21">
        <f t="shared" si="1"/>
        <v>0</v>
      </c>
    </row>
    <row r="90" ht="14.25">
      <c r="K90" s="21">
        <f t="shared" si="1"/>
        <v>0</v>
      </c>
    </row>
    <row r="91" ht="14.25">
      <c r="K91" s="21">
        <f t="shared" si="1"/>
        <v>0</v>
      </c>
    </row>
    <row r="92" ht="14.25">
      <c r="K92" s="21">
        <f t="shared" si="1"/>
        <v>0</v>
      </c>
    </row>
    <row r="93" ht="14.25">
      <c r="K93" s="21">
        <f t="shared" si="1"/>
        <v>0</v>
      </c>
    </row>
    <row r="94" ht="14.25">
      <c r="K94" s="21">
        <f t="shared" si="1"/>
        <v>0</v>
      </c>
    </row>
    <row r="95" ht="14.25">
      <c r="K95" s="21">
        <f t="shared" si="1"/>
        <v>0</v>
      </c>
    </row>
    <row r="96" ht="14.25">
      <c r="K96" s="21">
        <f t="shared" si="1"/>
        <v>0</v>
      </c>
    </row>
    <row r="97" ht="14.25">
      <c r="K97" s="21">
        <f t="shared" si="1"/>
        <v>0</v>
      </c>
    </row>
    <row r="98" ht="14.25">
      <c r="K98" s="21">
        <f t="shared" si="1"/>
        <v>0</v>
      </c>
    </row>
    <row r="99" ht="14.25">
      <c r="K99" s="21">
        <f t="shared" si="1"/>
        <v>0</v>
      </c>
    </row>
    <row r="100" ht="14.25">
      <c r="K100" s="21">
        <f t="shared" si="1"/>
        <v>0</v>
      </c>
    </row>
    <row r="101" ht="14.25">
      <c r="K101" s="21">
        <f t="shared" si="1"/>
        <v>0</v>
      </c>
    </row>
    <row r="102" ht="14.25">
      <c r="K102" s="21">
        <f t="shared" si="1"/>
        <v>0</v>
      </c>
    </row>
    <row r="103" ht="14.25">
      <c r="K103" s="21">
        <f t="shared" si="1"/>
        <v>0</v>
      </c>
    </row>
    <row r="104" ht="14.25">
      <c r="K104" s="21">
        <f t="shared" si="1"/>
        <v>0</v>
      </c>
    </row>
    <row r="105" ht="14.25">
      <c r="K105" s="21">
        <f t="shared" si="1"/>
        <v>0</v>
      </c>
    </row>
    <row r="106" ht="14.25">
      <c r="K106" s="21">
        <f t="shared" si="1"/>
        <v>0</v>
      </c>
    </row>
    <row r="107" ht="14.25">
      <c r="K107" s="21">
        <f t="shared" si="1"/>
        <v>0</v>
      </c>
    </row>
    <row r="108" ht="14.25">
      <c r="K108" s="21">
        <f t="shared" si="1"/>
        <v>0</v>
      </c>
    </row>
    <row r="109" ht="14.25">
      <c r="K109" s="21">
        <f t="shared" si="1"/>
        <v>0</v>
      </c>
    </row>
    <row r="110" ht="14.25">
      <c r="K110" s="21">
        <f t="shared" si="1"/>
        <v>0</v>
      </c>
    </row>
    <row r="111" ht="14.25">
      <c r="K111" s="21">
        <f t="shared" si="1"/>
        <v>0</v>
      </c>
    </row>
    <row r="112" ht="14.25">
      <c r="K112" s="21">
        <f t="shared" si="1"/>
        <v>0</v>
      </c>
    </row>
    <row r="113" ht="14.25">
      <c r="K113" s="21">
        <f t="shared" si="1"/>
        <v>0</v>
      </c>
    </row>
    <row r="114" ht="14.25">
      <c r="K114" s="21">
        <f t="shared" si="1"/>
        <v>0</v>
      </c>
    </row>
    <row r="115" ht="14.25">
      <c r="K115" s="21">
        <f t="shared" si="1"/>
        <v>0</v>
      </c>
    </row>
    <row r="116" ht="14.25">
      <c r="K116" s="21">
        <f t="shared" si="1"/>
        <v>0</v>
      </c>
    </row>
    <row r="117" ht="14.25">
      <c r="K117" s="21">
        <f t="shared" si="1"/>
        <v>0</v>
      </c>
    </row>
    <row r="118" ht="14.25">
      <c r="K118" s="21">
        <f t="shared" si="1"/>
        <v>0</v>
      </c>
    </row>
    <row r="119" ht="14.25">
      <c r="K119" s="21">
        <f t="shared" si="1"/>
        <v>0</v>
      </c>
    </row>
    <row r="120" ht="14.25">
      <c r="K120" s="21">
        <f t="shared" si="1"/>
        <v>0</v>
      </c>
    </row>
    <row r="121" ht="14.25">
      <c r="K121" s="21">
        <f t="shared" si="1"/>
        <v>0</v>
      </c>
    </row>
    <row r="122" ht="14.25">
      <c r="K122" s="21">
        <f t="shared" si="1"/>
        <v>0</v>
      </c>
    </row>
    <row r="123" ht="14.25">
      <c r="K123" s="21">
        <f t="shared" si="1"/>
        <v>0</v>
      </c>
    </row>
    <row r="124" ht="14.25">
      <c r="K124" s="21">
        <f t="shared" si="1"/>
        <v>0</v>
      </c>
    </row>
    <row r="125" ht="14.25">
      <c r="K125" s="21">
        <f t="shared" si="1"/>
        <v>0</v>
      </c>
    </row>
    <row r="126" ht="14.25">
      <c r="K126" s="21">
        <f t="shared" si="1"/>
        <v>0</v>
      </c>
    </row>
    <row r="127" ht="14.25">
      <c r="K127" s="21">
        <f t="shared" si="1"/>
        <v>0</v>
      </c>
    </row>
    <row r="128" ht="14.25">
      <c r="K128" s="21">
        <f t="shared" si="1"/>
        <v>0</v>
      </c>
    </row>
    <row r="129" ht="14.25">
      <c r="K129" s="21">
        <f t="shared" si="1"/>
        <v>0</v>
      </c>
    </row>
    <row r="130" ht="14.25">
      <c r="K130" s="21">
        <f t="shared" si="1"/>
        <v>0</v>
      </c>
    </row>
    <row r="131" ht="14.25">
      <c r="K131" s="21">
        <f aca="true" t="shared" si="2" ref="K131:K194">SQRT(I131*J131)</f>
        <v>0</v>
      </c>
    </row>
    <row r="132" ht="14.25">
      <c r="K132" s="21">
        <f t="shared" si="2"/>
        <v>0</v>
      </c>
    </row>
    <row r="133" ht="14.25">
      <c r="K133" s="21">
        <f t="shared" si="2"/>
        <v>0</v>
      </c>
    </row>
    <row r="134" ht="14.25">
      <c r="K134" s="21">
        <f t="shared" si="2"/>
        <v>0</v>
      </c>
    </row>
    <row r="135" ht="14.25">
      <c r="K135" s="21">
        <f t="shared" si="2"/>
        <v>0</v>
      </c>
    </row>
    <row r="136" ht="14.25">
      <c r="K136" s="21">
        <f t="shared" si="2"/>
        <v>0</v>
      </c>
    </row>
    <row r="137" ht="14.25">
      <c r="K137" s="21">
        <f t="shared" si="2"/>
        <v>0</v>
      </c>
    </row>
    <row r="138" ht="14.25">
      <c r="K138" s="21">
        <f t="shared" si="2"/>
        <v>0</v>
      </c>
    </row>
    <row r="139" ht="14.25">
      <c r="K139" s="21">
        <f t="shared" si="2"/>
        <v>0</v>
      </c>
    </row>
    <row r="140" ht="14.25">
      <c r="K140" s="21">
        <f t="shared" si="2"/>
        <v>0</v>
      </c>
    </row>
    <row r="141" ht="14.25">
      <c r="K141" s="21">
        <f t="shared" si="2"/>
        <v>0</v>
      </c>
    </row>
    <row r="142" ht="14.25">
      <c r="K142" s="21">
        <f t="shared" si="2"/>
        <v>0</v>
      </c>
    </row>
    <row r="143" ht="14.25">
      <c r="K143" s="21">
        <f t="shared" si="2"/>
        <v>0</v>
      </c>
    </row>
    <row r="144" ht="14.25">
      <c r="K144" s="21">
        <f t="shared" si="2"/>
        <v>0</v>
      </c>
    </row>
    <row r="145" ht="14.25">
      <c r="K145" s="21">
        <f t="shared" si="2"/>
        <v>0</v>
      </c>
    </row>
    <row r="146" ht="14.25">
      <c r="K146" s="21">
        <f t="shared" si="2"/>
        <v>0</v>
      </c>
    </row>
    <row r="147" ht="14.25">
      <c r="K147" s="21">
        <f t="shared" si="2"/>
        <v>0</v>
      </c>
    </row>
    <row r="148" ht="14.25">
      <c r="K148" s="21">
        <f t="shared" si="2"/>
        <v>0</v>
      </c>
    </row>
    <row r="149" ht="14.25">
      <c r="K149" s="21">
        <f t="shared" si="2"/>
        <v>0</v>
      </c>
    </row>
    <row r="150" ht="14.25">
      <c r="K150" s="21">
        <f t="shared" si="2"/>
        <v>0</v>
      </c>
    </row>
    <row r="151" ht="14.25">
      <c r="K151" s="21">
        <f t="shared" si="2"/>
        <v>0</v>
      </c>
    </row>
    <row r="152" ht="14.25">
      <c r="K152" s="21">
        <f t="shared" si="2"/>
        <v>0</v>
      </c>
    </row>
    <row r="153" ht="14.25">
      <c r="K153" s="21">
        <f t="shared" si="2"/>
        <v>0</v>
      </c>
    </row>
    <row r="154" ht="14.25">
      <c r="K154" s="21">
        <f t="shared" si="2"/>
        <v>0</v>
      </c>
    </row>
    <row r="155" ht="14.25">
      <c r="K155" s="21">
        <f t="shared" si="2"/>
        <v>0</v>
      </c>
    </row>
    <row r="156" ht="14.25">
      <c r="K156" s="21">
        <f t="shared" si="2"/>
        <v>0</v>
      </c>
    </row>
    <row r="157" ht="14.25">
      <c r="K157" s="21">
        <f t="shared" si="2"/>
        <v>0</v>
      </c>
    </row>
    <row r="158" ht="14.25">
      <c r="K158" s="21">
        <f t="shared" si="2"/>
        <v>0</v>
      </c>
    </row>
    <row r="159" ht="14.25">
      <c r="K159" s="21">
        <f t="shared" si="2"/>
        <v>0</v>
      </c>
    </row>
    <row r="160" ht="14.25">
      <c r="K160" s="21">
        <f t="shared" si="2"/>
        <v>0</v>
      </c>
    </row>
    <row r="161" ht="14.25">
      <c r="K161" s="21">
        <f t="shared" si="2"/>
        <v>0</v>
      </c>
    </row>
    <row r="162" ht="14.25">
      <c r="K162" s="21">
        <f t="shared" si="2"/>
        <v>0</v>
      </c>
    </row>
    <row r="163" ht="14.25">
      <c r="K163" s="21">
        <f t="shared" si="2"/>
        <v>0</v>
      </c>
    </row>
    <row r="164" ht="14.25">
      <c r="K164" s="21">
        <f t="shared" si="2"/>
        <v>0</v>
      </c>
    </row>
    <row r="165" ht="14.25">
      <c r="K165" s="21">
        <f t="shared" si="2"/>
        <v>0</v>
      </c>
    </row>
    <row r="166" ht="14.25">
      <c r="K166" s="21">
        <f t="shared" si="2"/>
        <v>0</v>
      </c>
    </row>
    <row r="167" ht="14.25">
      <c r="K167" s="21">
        <f t="shared" si="2"/>
        <v>0</v>
      </c>
    </row>
    <row r="168" ht="14.25">
      <c r="K168" s="21">
        <f t="shared" si="2"/>
        <v>0</v>
      </c>
    </row>
    <row r="169" ht="14.25">
      <c r="K169" s="21">
        <f t="shared" si="2"/>
        <v>0</v>
      </c>
    </row>
    <row r="170" ht="14.25">
      <c r="K170" s="21">
        <f t="shared" si="2"/>
        <v>0</v>
      </c>
    </row>
    <row r="171" ht="14.25">
      <c r="K171" s="21">
        <f t="shared" si="2"/>
        <v>0</v>
      </c>
    </row>
    <row r="172" ht="14.25">
      <c r="K172" s="21">
        <f t="shared" si="2"/>
        <v>0</v>
      </c>
    </row>
    <row r="173" ht="14.25">
      <c r="K173" s="21">
        <f t="shared" si="2"/>
        <v>0</v>
      </c>
    </row>
    <row r="174" ht="14.25">
      <c r="K174" s="21">
        <f t="shared" si="2"/>
        <v>0</v>
      </c>
    </row>
    <row r="175" ht="14.25">
      <c r="K175" s="21">
        <f t="shared" si="2"/>
        <v>0</v>
      </c>
    </row>
    <row r="176" ht="14.25">
      <c r="K176" s="21">
        <f t="shared" si="2"/>
        <v>0</v>
      </c>
    </row>
    <row r="177" ht="14.25">
      <c r="K177" s="21">
        <f t="shared" si="2"/>
        <v>0</v>
      </c>
    </row>
    <row r="178" ht="14.25">
      <c r="K178" s="21">
        <f t="shared" si="2"/>
        <v>0</v>
      </c>
    </row>
    <row r="179" ht="14.25">
      <c r="K179" s="21">
        <f t="shared" si="2"/>
        <v>0</v>
      </c>
    </row>
    <row r="180" ht="14.25">
      <c r="K180" s="21">
        <f t="shared" si="2"/>
        <v>0</v>
      </c>
    </row>
    <row r="181" ht="14.25">
      <c r="K181" s="21">
        <f t="shared" si="2"/>
        <v>0</v>
      </c>
    </row>
    <row r="182" ht="14.25">
      <c r="K182" s="21">
        <f t="shared" si="2"/>
        <v>0</v>
      </c>
    </row>
    <row r="183" ht="14.25">
      <c r="K183" s="21">
        <f t="shared" si="2"/>
        <v>0</v>
      </c>
    </row>
    <row r="184" ht="14.25">
      <c r="K184" s="21">
        <f t="shared" si="2"/>
        <v>0</v>
      </c>
    </row>
    <row r="185" ht="14.25">
      <c r="K185" s="21">
        <f t="shared" si="2"/>
        <v>0</v>
      </c>
    </row>
    <row r="186" ht="14.25">
      <c r="K186" s="21">
        <f t="shared" si="2"/>
        <v>0</v>
      </c>
    </row>
    <row r="187" ht="14.25">
      <c r="K187" s="21">
        <f t="shared" si="2"/>
        <v>0</v>
      </c>
    </row>
    <row r="188" ht="14.25">
      <c r="K188" s="21">
        <f t="shared" si="2"/>
        <v>0</v>
      </c>
    </row>
    <row r="189" ht="14.25">
      <c r="K189" s="21">
        <f t="shared" si="2"/>
        <v>0</v>
      </c>
    </row>
    <row r="190" ht="14.25">
      <c r="K190" s="21">
        <f t="shared" si="2"/>
        <v>0</v>
      </c>
    </row>
    <row r="191" ht="14.25">
      <c r="K191" s="21">
        <f t="shared" si="2"/>
        <v>0</v>
      </c>
    </row>
    <row r="192" ht="14.25">
      <c r="K192" s="21">
        <f t="shared" si="2"/>
        <v>0</v>
      </c>
    </row>
    <row r="193" ht="14.25">
      <c r="K193" s="21">
        <f t="shared" si="2"/>
        <v>0</v>
      </c>
    </row>
    <row r="194" ht="14.25">
      <c r="K194" s="21">
        <f t="shared" si="2"/>
        <v>0</v>
      </c>
    </row>
    <row r="195" ht="14.25">
      <c r="K195" s="21">
        <f aca="true" t="shared" si="3" ref="K195:K225">SQRT(I195*J195)</f>
        <v>0</v>
      </c>
    </row>
    <row r="196" ht="14.25">
      <c r="K196" s="21">
        <f t="shared" si="3"/>
        <v>0</v>
      </c>
    </row>
    <row r="197" ht="14.25">
      <c r="K197" s="21">
        <f t="shared" si="3"/>
        <v>0</v>
      </c>
    </row>
    <row r="198" ht="14.25">
      <c r="K198" s="21">
        <f t="shared" si="3"/>
        <v>0</v>
      </c>
    </row>
    <row r="199" ht="14.25">
      <c r="K199" s="21">
        <f t="shared" si="3"/>
        <v>0</v>
      </c>
    </row>
    <row r="200" ht="14.25">
      <c r="K200" s="21">
        <f t="shared" si="3"/>
        <v>0</v>
      </c>
    </row>
    <row r="201" ht="14.25">
      <c r="K201" s="21">
        <f t="shared" si="3"/>
        <v>0</v>
      </c>
    </row>
    <row r="202" ht="14.25">
      <c r="K202" s="21">
        <f t="shared" si="3"/>
        <v>0</v>
      </c>
    </row>
    <row r="203" ht="14.25">
      <c r="K203" s="21">
        <f t="shared" si="3"/>
        <v>0</v>
      </c>
    </row>
    <row r="204" ht="14.25">
      <c r="K204" s="21">
        <f t="shared" si="3"/>
        <v>0</v>
      </c>
    </row>
    <row r="205" ht="14.25">
      <c r="K205" s="21">
        <f t="shared" si="3"/>
        <v>0</v>
      </c>
    </row>
    <row r="206" ht="14.25">
      <c r="K206" s="21">
        <f t="shared" si="3"/>
        <v>0</v>
      </c>
    </row>
    <row r="207" ht="14.25">
      <c r="K207" s="21">
        <f t="shared" si="3"/>
        <v>0</v>
      </c>
    </row>
    <row r="208" ht="14.25">
      <c r="K208" s="21">
        <f t="shared" si="3"/>
        <v>0</v>
      </c>
    </row>
    <row r="209" ht="14.25">
      <c r="K209" s="21">
        <f t="shared" si="3"/>
        <v>0</v>
      </c>
    </row>
    <row r="210" ht="14.25">
      <c r="K210" s="21">
        <f t="shared" si="3"/>
        <v>0</v>
      </c>
    </row>
    <row r="211" ht="14.25">
      <c r="K211" s="21">
        <f t="shared" si="3"/>
        <v>0</v>
      </c>
    </row>
    <row r="212" ht="14.25">
      <c r="K212" s="21">
        <f t="shared" si="3"/>
        <v>0</v>
      </c>
    </row>
    <row r="213" ht="14.25">
      <c r="K213" s="21">
        <f t="shared" si="3"/>
        <v>0</v>
      </c>
    </row>
    <row r="214" ht="14.25">
      <c r="K214" s="21">
        <f t="shared" si="3"/>
        <v>0</v>
      </c>
    </row>
    <row r="215" ht="14.25">
      <c r="K215" s="21">
        <f t="shared" si="3"/>
        <v>0</v>
      </c>
    </row>
    <row r="216" ht="14.25">
      <c r="K216" s="21">
        <f t="shared" si="3"/>
        <v>0</v>
      </c>
    </row>
    <row r="217" ht="14.25">
      <c r="K217" s="21">
        <f t="shared" si="3"/>
        <v>0</v>
      </c>
    </row>
    <row r="218" ht="14.25">
      <c r="K218" s="21">
        <f t="shared" si="3"/>
        <v>0</v>
      </c>
    </row>
    <row r="219" ht="14.25">
      <c r="K219" s="21">
        <f t="shared" si="3"/>
        <v>0</v>
      </c>
    </row>
    <row r="220" ht="14.25">
      <c r="K220" s="21">
        <f t="shared" si="3"/>
        <v>0</v>
      </c>
    </row>
    <row r="221" ht="14.25">
      <c r="K221" s="21">
        <f t="shared" si="3"/>
        <v>0</v>
      </c>
    </row>
    <row r="222" ht="14.25">
      <c r="K222" s="21">
        <f t="shared" si="3"/>
        <v>0</v>
      </c>
    </row>
    <row r="223" ht="14.25">
      <c r="K223" s="21">
        <f t="shared" si="3"/>
        <v>0</v>
      </c>
    </row>
    <row r="224" ht="14.25">
      <c r="K224" s="21">
        <f t="shared" si="3"/>
        <v>0</v>
      </c>
    </row>
    <row r="225" ht="14.25">
      <c r="K225" s="21">
        <f t="shared" si="3"/>
        <v>0</v>
      </c>
    </row>
  </sheetData>
  <sheetProtection/>
  <autoFilter ref="A1:Q225"/>
  <conditionalFormatting sqref="K2:K225">
    <cfRule type="cellIs" priority="1" dxfId="0" operator="greaterThan" stopIfTrue="1">
      <formula>3.85</formula>
    </cfRule>
    <cfRule type="cellIs" priority="2" dxfId="2" operator="between" stopIfTrue="1">
      <formula>0.1</formula>
      <formula>2.05</formula>
    </cfRule>
    <cfRule type="cellIs" priority="3" dxfId="1" operator="between" stopIfTrue="1">
      <formula>2.05</formula>
      <formula>3.85</formula>
    </cfRule>
  </conditionalFormatting>
  <dataValidations count="5">
    <dataValidation type="list" allowBlank="1" showInputMessage="1" showErrorMessage="1" sqref="Q2:Q65536">
      <formula1>Status</formula1>
    </dataValidation>
    <dataValidation type="list" allowBlank="1" showInputMessage="1" showErrorMessage="1" sqref="N32:N65536 I32:J65536">
      <formula1>Probability</formula1>
    </dataValidation>
    <dataValidation type="list" allowBlank="1" showInputMessage="1" showErrorMessage="1" sqref="E32:F65536">
      <formula1>Project</formula1>
    </dataValidation>
    <dataValidation type="list" allowBlank="1" showInputMessage="1" showErrorMessage="1" sqref="E2:E31">
      <formula1>Risikokategori</formula1>
    </dataValidation>
    <dataValidation type="list" allowBlank="1" showInputMessage="1" showErrorMessage="1" sqref="F2:F31">
      <formula1>Påvirker</formula1>
    </dataValidation>
  </dataValidation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zoomScale="75" zoomScaleNormal="75" zoomScalePageLayoutView="0" workbookViewId="0" topLeftCell="A1">
      <selection activeCell="Z22" sqref="Z22"/>
    </sheetView>
  </sheetViews>
  <sheetFormatPr defaultColWidth="9.140625" defaultRowHeight="12.75"/>
  <cols>
    <col min="1" max="1" width="10.7109375" style="0" customWidth="1"/>
    <col min="2" max="2" width="35.00390625" style="0" customWidth="1"/>
    <col min="3" max="3" width="12.140625" style="0" bestFit="1" customWidth="1"/>
    <col min="4" max="4" width="8.140625" style="0" bestFit="1" customWidth="1"/>
    <col min="5" max="5" width="21.421875" style="0" bestFit="1" customWidth="1"/>
    <col min="16" max="16" width="10.140625" style="0" bestFit="1" customWidth="1"/>
  </cols>
  <sheetData>
    <row r="1" spans="1:12" s="1" customFormat="1" ht="12.75">
      <c r="A1" s="43" t="s">
        <v>1</v>
      </c>
      <c r="B1" s="44" t="s">
        <v>54</v>
      </c>
      <c r="C1" s="44" t="s">
        <v>7</v>
      </c>
      <c r="D1" s="44" t="s">
        <v>8</v>
      </c>
      <c r="E1" s="45" t="s">
        <v>53</v>
      </c>
      <c r="G1" s="25"/>
      <c r="H1" s="26" t="s">
        <v>50</v>
      </c>
      <c r="I1" s="25"/>
      <c r="J1" s="25"/>
      <c r="K1" s="25"/>
      <c r="L1" s="25"/>
    </row>
    <row r="2" spans="1:13" ht="25.5">
      <c r="A2" s="46">
        <f>IF('Risk Log'!A2,'Risk Log'!A2,"")</f>
        <v>1</v>
      </c>
      <c r="B2" s="41" t="str">
        <f>IF('Risk Log'!D2&lt;&gt;"",'Risk Log'!D2,"")</f>
        <v>Poor language can hide any useful content</v>
      </c>
      <c r="C2" s="24">
        <f>IF('Risk Log'!I2&lt;&gt;"",'Risk Log'!I2,"")</f>
        <v>4</v>
      </c>
      <c r="D2" s="24">
        <f>IF('Risk Log'!J2&lt;&gt;"",'Risk Log'!J2,"")</f>
        <v>3.5</v>
      </c>
      <c r="E2" s="47" t="e">
        <f ca="1">IF('Risk Log'!C2&lt;&gt;"",DATEDIF(TODAY(),'Risk Log'!C2,"d"),"")</f>
        <v>#NUM!</v>
      </c>
      <c r="G2" s="23">
        <v>5</v>
      </c>
      <c r="H2" s="22">
        <f aca="true" t="shared" si="0" ref="H2:L6">SQRT($G2*H$7)</f>
        <v>2.23606797749979</v>
      </c>
      <c r="I2" s="22">
        <f t="shared" si="0"/>
        <v>3.1622776601683795</v>
      </c>
      <c r="J2" s="22">
        <f t="shared" si="0"/>
        <v>3.872983346207417</v>
      </c>
      <c r="K2" s="22">
        <f t="shared" si="0"/>
        <v>4.47213595499958</v>
      </c>
      <c r="L2" s="22">
        <f t="shared" si="0"/>
        <v>5</v>
      </c>
      <c r="M2" s="3"/>
    </row>
    <row r="3" spans="1:13" ht="25.5">
      <c r="A3" s="46">
        <f>IF('Risk Log'!A3,'Risk Log'!A3,"")</f>
        <v>2</v>
      </c>
      <c r="B3" s="41" t="str">
        <f>IF('Risk Log'!D3&lt;&gt;"",'Risk Log'!D3,"")</f>
        <v>Working long hours and watching 24 makes writing a new blog post wait </v>
      </c>
      <c r="C3" s="24">
        <f>IF('Risk Log'!I3&lt;&gt;"",'Risk Log'!I3,"")</f>
        <v>4</v>
      </c>
      <c r="D3" s="24">
        <f>IF('Risk Log'!J3&lt;&gt;"",'Risk Log'!J3,"")</f>
        <v>4</v>
      </c>
      <c r="E3" s="47" t="e">
        <f ca="1">IF('Risk Log'!C3&lt;&gt;"",DATEDIF(TODAY(),'Risk Log'!C3,"d"),"")</f>
        <v>#NUM!</v>
      </c>
      <c r="G3" s="23">
        <v>4</v>
      </c>
      <c r="H3" s="22">
        <f t="shared" si="0"/>
        <v>2</v>
      </c>
      <c r="I3" s="22">
        <f t="shared" si="0"/>
        <v>2.8284271247461903</v>
      </c>
      <c r="J3" s="22">
        <f t="shared" si="0"/>
        <v>3.4641016151377544</v>
      </c>
      <c r="K3" s="22">
        <f t="shared" si="0"/>
        <v>4</v>
      </c>
      <c r="L3" s="22">
        <f t="shared" si="0"/>
        <v>4.47213595499958</v>
      </c>
      <c r="M3" s="3"/>
    </row>
    <row r="4" spans="1:13" ht="12.75">
      <c r="A4" s="46">
        <f>IF('Risk Log'!A4,'Risk Log'!A4,"")</f>
        <v>3</v>
      </c>
      <c r="B4" s="41" t="str">
        <f>IF('Risk Log'!D4&lt;&gt;"",'Risk Log'!D4,"")</f>
        <v>Subject matter expertise insufficient</v>
      </c>
      <c r="C4" s="24">
        <f>IF('Risk Log'!I4&lt;&gt;"",'Risk Log'!I4,"")</f>
        <v>4.5</v>
      </c>
      <c r="D4" s="24">
        <f>IF('Risk Log'!J4&lt;&gt;"",'Risk Log'!J4,"")</f>
        <v>4.8</v>
      </c>
      <c r="E4" s="47" t="e">
        <f ca="1">IF('Risk Log'!C4&lt;&gt;"",DATEDIF(TODAY(),'Risk Log'!C4,"d"),"")</f>
        <v>#NUM!</v>
      </c>
      <c r="G4" s="23">
        <v>3</v>
      </c>
      <c r="H4" s="22">
        <f t="shared" si="0"/>
        <v>1.7320508075688772</v>
      </c>
      <c r="I4" s="22">
        <f t="shared" si="0"/>
        <v>2.449489742783178</v>
      </c>
      <c r="J4" s="22">
        <f t="shared" si="0"/>
        <v>3</v>
      </c>
      <c r="K4" s="22">
        <f t="shared" si="0"/>
        <v>3.4641016151377544</v>
      </c>
      <c r="L4" s="22">
        <f t="shared" si="0"/>
        <v>3.872983346207417</v>
      </c>
      <c r="M4" s="3"/>
    </row>
    <row r="5" spans="1:13" ht="12.75">
      <c r="A5" s="46">
        <f>IF('Risk Log'!A5,'Risk Log'!A5,"")</f>
      </c>
      <c r="B5" s="41">
        <f>IF('Risk Log'!D5&lt;&gt;"",'Risk Log'!D5,"")</f>
      </c>
      <c r="C5" s="24">
        <f>IF('Risk Log'!I5&lt;&gt;"",'Risk Log'!I5,"")</f>
      </c>
      <c r="D5" s="24">
        <f>IF('Risk Log'!J5&lt;&gt;"",'Risk Log'!J5,"")</f>
      </c>
      <c r="E5" s="47">
        <f ca="1">IF('Risk Log'!C5&lt;&gt;"",DATEDIF(TODAY(),'Risk Log'!C5,"d"),"")</f>
      </c>
      <c r="G5" s="23">
        <v>2</v>
      </c>
      <c r="H5" s="22">
        <f t="shared" si="0"/>
        <v>1.4142135623730951</v>
      </c>
      <c r="I5" s="22">
        <f t="shared" si="0"/>
        <v>2</v>
      </c>
      <c r="J5" s="22">
        <f t="shared" si="0"/>
        <v>2.449489742783178</v>
      </c>
      <c r="K5" s="22">
        <f t="shared" si="0"/>
        <v>2.8284271247461903</v>
      </c>
      <c r="L5" s="22">
        <f t="shared" si="0"/>
        <v>3.1622776601683795</v>
      </c>
      <c r="M5" s="3"/>
    </row>
    <row r="6" spans="1:16" ht="12.75">
      <c r="A6" s="46">
        <f>IF('Risk Log'!A6,'Risk Log'!A6,"")</f>
      </c>
      <c r="B6" s="41">
        <f>IF('Risk Log'!D6&lt;&gt;"",'Risk Log'!D6,"")</f>
      </c>
      <c r="C6" s="24">
        <f>IF('Risk Log'!I6&lt;&gt;"",'Risk Log'!I6,"")</f>
      </c>
      <c r="D6" s="24">
        <f>IF('Risk Log'!J6&lt;&gt;"",'Risk Log'!J6,"")</f>
      </c>
      <c r="E6" s="47">
        <f ca="1">IF('Risk Log'!C6&lt;&gt;"",DATEDIF(TODAY(),'Risk Log'!C6,"d"),"")</f>
      </c>
      <c r="G6" s="23">
        <v>1</v>
      </c>
      <c r="H6" s="22">
        <f t="shared" si="0"/>
        <v>1</v>
      </c>
      <c r="I6" s="22">
        <f t="shared" si="0"/>
        <v>1.4142135623730951</v>
      </c>
      <c r="J6" s="22">
        <f t="shared" si="0"/>
        <v>1.7320508075688772</v>
      </c>
      <c r="K6" s="22">
        <f t="shared" si="0"/>
        <v>2</v>
      </c>
      <c r="L6" s="22">
        <f t="shared" si="0"/>
        <v>2.23606797749979</v>
      </c>
      <c r="M6" s="3"/>
      <c r="P6" s="39"/>
    </row>
    <row r="7" spans="1:12" ht="12.75">
      <c r="A7" s="46">
        <f>IF('Risk Log'!A7,'Risk Log'!A7,"")</f>
      </c>
      <c r="B7" s="41">
        <f>IF('Risk Log'!D7&lt;&gt;"",'Risk Log'!D7,"")</f>
      </c>
      <c r="C7" s="24">
        <f>IF('Risk Log'!I7&lt;&gt;"",'Risk Log'!I7,"")</f>
      </c>
      <c r="D7" s="24">
        <f>IF('Risk Log'!J7&lt;&gt;"",'Risk Log'!J7,"")</f>
      </c>
      <c r="E7" s="47">
        <f ca="1">IF('Risk Log'!C7&lt;&gt;"",DATEDIF(TODAY(),'Risk Log'!C7,"d"),"")</f>
      </c>
      <c r="G7" s="24"/>
      <c r="H7" s="23">
        <v>1</v>
      </c>
      <c r="I7" s="23">
        <f>2*1</f>
        <v>2</v>
      </c>
      <c r="J7" s="23">
        <v>3</v>
      </c>
      <c r="K7" s="23">
        <v>4</v>
      </c>
      <c r="L7" s="23">
        <v>5</v>
      </c>
    </row>
    <row r="8" spans="1:5" ht="12.75">
      <c r="A8" s="46">
        <f>IF('Risk Log'!A8,'Risk Log'!A8,"")</f>
      </c>
      <c r="B8" s="41">
        <f>IF('Risk Log'!D8&lt;&gt;"",'Risk Log'!D8,"")</f>
      </c>
      <c r="C8" s="24">
        <f>IF('Risk Log'!I8&lt;&gt;"",'Risk Log'!I8,"")</f>
      </c>
      <c r="D8" s="24">
        <f>IF('Risk Log'!J8&lt;&gt;"",'Risk Log'!J8,"")</f>
      </c>
      <c r="E8" s="47">
        <f ca="1">IF('Risk Log'!C8&lt;&gt;"",DATEDIF(TODAY(),'Risk Log'!C8,"d"),"")</f>
      </c>
    </row>
    <row r="9" spans="1:5" ht="12.75">
      <c r="A9" s="46">
        <f>IF('Risk Log'!A9,'Risk Log'!A9,"")</f>
      </c>
      <c r="B9" s="41">
        <f>IF('Risk Log'!D9&lt;&gt;"",'Risk Log'!D9,"")</f>
      </c>
      <c r="C9" s="24">
        <f>IF('Risk Log'!I9&lt;&gt;"",'Risk Log'!I9,"")</f>
      </c>
      <c r="D9" s="24">
        <f>IF('Risk Log'!J9&lt;&gt;"",'Risk Log'!J9,"")</f>
      </c>
      <c r="E9" s="47">
        <f ca="1">IF('Risk Log'!C9&lt;&gt;"",DATEDIF(TODAY(),'Risk Log'!C9,"d"),"")</f>
      </c>
    </row>
    <row r="10" spans="1:5" ht="12.75">
      <c r="A10" s="46">
        <f>IF('Risk Log'!A10,'Risk Log'!A10,"")</f>
      </c>
      <c r="B10" s="41">
        <f>IF('Risk Log'!D10&lt;&gt;"",'Risk Log'!D10,"")</f>
      </c>
      <c r="C10" s="24">
        <f>IF('Risk Log'!I10&lt;&gt;"",'Risk Log'!I10,"")</f>
      </c>
      <c r="D10" s="24">
        <f>IF('Risk Log'!J10&lt;&gt;"",'Risk Log'!J10,"")</f>
      </c>
      <c r="E10" s="47">
        <f ca="1">IF('Risk Log'!C10&lt;&gt;"",DATEDIF(TODAY(),'Risk Log'!C10,"d"),"")</f>
      </c>
    </row>
    <row r="11" spans="1:5" ht="12.75">
      <c r="A11" s="46">
        <f>IF('Risk Log'!A11,'Risk Log'!A11,"")</f>
      </c>
      <c r="B11" s="41">
        <f>IF('Risk Log'!D11&lt;&gt;"",'Risk Log'!D11,"")</f>
      </c>
      <c r="C11" s="24">
        <f>IF('Risk Log'!I11&lt;&gt;"",'Risk Log'!I11,"")</f>
      </c>
      <c r="D11" s="24">
        <f>IF('Risk Log'!J11&lt;&gt;"",'Risk Log'!J11,"")</f>
      </c>
      <c r="E11" s="47">
        <f ca="1">IF('Risk Log'!C11&lt;&gt;"",DATEDIF(TODAY(),'Risk Log'!C11,"d"),"")</f>
      </c>
    </row>
    <row r="12" spans="1:5" ht="12.75">
      <c r="A12" s="46">
        <f>IF('Risk Log'!A12,'Risk Log'!A12,"")</f>
      </c>
      <c r="B12" s="41">
        <f>IF('Risk Log'!D12&lt;&gt;"",'Risk Log'!D12,"")</f>
      </c>
      <c r="C12" s="24">
        <f>IF('Risk Log'!I12&lt;&gt;"",'Risk Log'!I12,"")</f>
      </c>
      <c r="D12" s="24">
        <f>IF('Risk Log'!J12&lt;&gt;"",'Risk Log'!J12,"")</f>
      </c>
      <c r="E12" s="47">
        <f ca="1">IF('Risk Log'!C12&lt;&gt;"",DATEDIF(TODAY(),'Risk Log'!C12,"d"),"")</f>
      </c>
    </row>
    <row r="13" spans="1:5" ht="12.75">
      <c r="A13" s="46">
        <f>IF('Risk Log'!A13,'Risk Log'!A13,"")</f>
      </c>
      <c r="B13" s="41">
        <f>IF('Risk Log'!D13&lt;&gt;"",'Risk Log'!D13,"")</f>
      </c>
      <c r="C13" s="24">
        <f>IF('Risk Log'!I13&lt;&gt;"",'Risk Log'!I13,"")</f>
      </c>
      <c r="D13" s="24">
        <f>IF('Risk Log'!J13&lt;&gt;"",'Risk Log'!J13,"")</f>
      </c>
      <c r="E13" s="47">
        <f ca="1">IF('Risk Log'!C13&lt;&gt;"",DATEDIF(TODAY(),'Risk Log'!C13,"d"),"")</f>
      </c>
    </row>
    <row r="14" spans="1:5" ht="12.75">
      <c r="A14" s="46">
        <f>IF('Risk Log'!A14,'Risk Log'!A14,"")</f>
      </c>
      <c r="B14" s="41">
        <f>IF('Risk Log'!D14&lt;&gt;"",'Risk Log'!D14,"")</f>
      </c>
      <c r="C14" s="24">
        <f>IF('Risk Log'!I14&lt;&gt;"",'Risk Log'!I14,"")</f>
      </c>
      <c r="D14" s="24">
        <f>IF('Risk Log'!J14&lt;&gt;"",'Risk Log'!J14,"")</f>
      </c>
      <c r="E14" s="47">
        <f ca="1">IF('Risk Log'!C14&lt;&gt;"",DATEDIF(TODAY(),'Risk Log'!C14,"d"),"")</f>
      </c>
    </row>
    <row r="15" spans="1:5" ht="12.75">
      <c r="A15" s="46">
        <f>IF('Risk Log'!A15,'Risk Log'!A15,"")</f>
      </c>
      <c r="B15" s="41">
        <f>IF('Risk Log'!D15&lt;&gt;"",'Risk Log'!D15,"")</f>
      </c>
      <c r="C15" s="24">
        <f>IF('Risk Log'!I15&lt;&gt;"",'Risk Log'!I15,"")</f>
      </c>
      <c r="D15" s="24">
        <f>IF('Risk Log'!J15&lt;&gt;"",'Risk Log'!J15,"")</f>
      </c>
      <c r="E15" s="47">
        <f ca="1">IF('Risk Log'!C15&lt;&gt;"",DATEDIF(TODAY(),'Risk Log'!C15,"d"),"")</f>
      </c>
    </row>
    <row r="16" spans="1:5" ht="12.75">
      <c r="A16" s="46">
        <f>IF('Risk Log'!A16,'Risk Log'!A16,"")</f>
      </c>
      <c r="B16" s="41">
        <f>IF('Risk Log'!D16&lt;&gt;"",'Risk Log'!D16,"")</f>
      </c>
      <c r="C16" s="24">
        <f>IF('Risk Log'!I16&lt;&gt;"",'Risk Log'!I16,"")</f>
      </c>
      <c r="D16" s="24">
        <f>IF('Risk Log'!J16&lt;&gt;"",'Risk Log'!J16,"")</f>
      </c>
      <c r="E16" s="47">
        <f ca="1">IF('Risk Log'!C16&lt;&gt;"",DATEDIF(TODAY(),'Risk Log'!C16,"d"),"")</f>
      </c>
    </row>
    <row r="17" spans="1:5" ht="12.75">
      <c r="A17" s="46">
        <f>IF('Risk Log'!A17,'Risk Log'!A17,"")</f>
      </c>
      <c r="B17" s="41">
        <f>IF('Risk Log'!D17&lt;&gt;"",'Risk Log'!D17,"")</f>
      </c>
      <c r="C17" s="24">
        <f>IF('Risk Log'!I17&lt;&gt;"",'Risk Log'!I17,"")</f>
      </c>
      <c r="D17" s="24">
        <f>IF('Risk Log'!J17&lt;&gt;"",'Risk Log'!J17,"")</f>
      </c>
      <c r="E17" s="47">
        <f ca="1">IF('Risk Log'!C17&lt;&gt;"",DATEDIF(TODAY(),'Risk Log'!C17,"d"),"")</f>
      </c>
    </row>
    <row r="18" spans="1:5" ht="12.75">
      <c r="A18" s="46">
        <f>IF('Risk Log'!A18,'Risk Log'!A18,"")</f>
      </c>
      <c r="B18" s="41">
        <f>IF('Risk Log'!D18&lt;&gt;"",'Risk Log'!D18,"")</f>
      </c>
      <c r="C18" s="24">
        <f>IF('Risk Log'!I18&lt;&gt;"",'Risk Log'!I18,"")</f>
      </c>
      <c r="D18" s="24">
        <f>IF('Risk Log'!J18&lt;&gt;"",'Risk Log'!J18,"")</f>
      </c>
      <c r="E18" s="47">
        <f ca="1">IF('Risk Log'!C18&lt;&gt;"",DATEDIF(TODAY(),'Risk Log'!C18,"d"),"")</f>
      </c>
    </row>
    <row r="19" spans="1:5" ht="12.75">
      <c r="A19" s="46">
        <f>IF('Risk Log'!A19,'Risk Log'!A19,"")</f>
      </c>
      <c r="B19" s="41">
        <f>IF('Risk Log'!D19&lt;&gt;"",'Risk Log'!D19,"")</f>
      </c>
      <c r="C19" s="24">
        <f>IF('Risk Log'!I19&lt;&gt;"",'Risk Log'!I19,"")</f>
      </c>
      <c r="D19" s="24">
        <f>IF('Risk Log'!J19&lt;&gt;"",'Risk Log'!J19,"")</f>
      </c>
      <c r="E19" s="47">
        <f ca="1">IF('Risk Log'!C19&lt;&gt;"",DATEDIF(TODAY(),'Risk Log'!C19,"d"),"")</f>
      </c>
    </row>
    <row r="20" spans="1:5" ht="12.75">
      <c r="A20" s="46">
        <f>IF('Risk Log'!A20,'Risk Log'!A20,"")</f>
      </c>
      <c r="B20" s="41">
        <f>IF('Risk Log'!D20&lt;&gt;"",'Risk Log'!D20,"")</f>
      </c>
      <c r="C20" s="24">
        <f>IF('Risk Log'!I20&lt;&gt;"",'Risk Log'!I20,"")</f>
      </c>
      <c r="D20" s="24">
        <f>IF('Risk Log'!J20&lt;&gt;"",'Risk Log'!J20,"")</f>
      </c>
      <c r="E20" s="47">
        <f ca="1">IF('Risk Log'!C20&lt;&gt;"",DATEDIF(TODAY(),'Risk Log'!C20,"d"),"")</f>
      </c>
    </row>
    <row r="21" spans="1:5" ht="12.75">
      <c r="A21" s="46">
        <f>IF('Risk Log'!A21,'Risk Log'!A21,"")</f>
      </c>
      <c r="B21" s="41">
        <f>IF('Risk Log'!D21&lt;&gt;"",'Risk Log'!D21,"")</f>
      </c>
      <c r="C21" s="24">
        <f>IF('Risk Log'!I21&lt;&gt;"",'Risk Log'!I21,"")</f>
      </c>
      <c r="D21" s="24">
        <f>IF('Risk Log'!J21&lt;&gt;"",'Risk Log'!J21,"")</f>
      </c>
      <c r="E21" s="47">
        <f ca="1">IF('Risk Log'!C21&lt;&gt;"",DATEDIF(TODAY(),'Risk Log'!C21,"d"),"")</f>
      </c>
    </row>
    <row r="22" spans="1:5" ht="12.75">
      <c r="A22" s="46">
        <f>IF('Risk Log'!A22,'Risk Log'!A22,"")</f>
      </c>
      <c r="B22" s="41">
        <f>IF('Risk Log'!D22&lt;&gt;"",'Risk Log'!D22,"")</f>
      </c>
      <c r="C22" s="24">
        <f>IF('Risk Log'!I22&lt;&gt;"",'Risk Log'!I22,"")</f>
      </c>
      <c r="D22" s="24">
        <f>IF('Risk Log'!J22&lt;&gt;"",'Risk Log'!J22,"")</f>
      </c>
      <c r="E22" s="47">
        <f ca="1">IF('Risk Log'!C22&lt;&gt;"",DATEDIF(TODAY(),'Risk Log'!C22,"d"),"")</f>
      </c>
    </row>
    <row r="23" spans="1:5" ht="12.75">
      <c r="A23" s="46">
        <f>IF('Risk Log'!A23,'Risk Log'!A23,"")</f>
      </c>
      <c r="B23" s="41">
        <f>IF('Risk Log'!D23&lt;&gt;"",'Risk Log'!D23,"")</f>
      </c>
      <c r="C23" s="24">
        <f>IF('Risk Log'!I23&lt;&gt;"",'Risk Log'!I23,"")</f>
      </c>
      <c r="D23" s="24">
        <f>IF('Risk Log'!J23&lt;&gt;"",'Risk Log'!J23,"")</f>
      </c>
      <c r="E23" s="47">
        <f ca="1">IF('Risk Log'!C23&lt;&gt;"",DATEDIF(TODAY(),'Risk Log'!C23,"d"),"")</f>
      </c>
    </row>
    <row r="24" spans="1:5" ht="12.75">
      <c r="A24" s="46">
        <f>IF('Risk Log'!A24,'Risk Log'!A24,"")</f>
      </c>
      <c r="B24" s="41">
        <f>IF('Risk Log'!D24&lt;&gt;"",'Risk Log'!D24,"")</f>
      </c>
      <c r="C24" s="24">
        <f>IF('Risk Log'!I24&lt;&gt;"",'Risk Log'!I24,"")</f>
      </c>
      <c r="D24" s="24">
        <f>IF('Risk Log'!J24&lt;&gt;"",'Risk Log'!J24,"")</f>
      </c>
      <c r="E24" s="47">
        <f ca="1">IF('Risk Log'!C24&lt;&gt;"",DATEDIF(TODAY(),'Risk Log'!C24,"d"),"")</f>
      </c>
    </row>
    <row r="25" spans="1:5" ht="12.75">
      <c r="A25" s="46">
        <f>IF('Risk Log'!A25,'Risk Log'!A25,"")</f>
      </c>
      <c r="B25" s="41">
        <f>IF('Risk Log'!D25&lt;&gt;"",'Risk Log'!D25,"")</f>
      </c>
      <c r="C25" s="24">
        <f>IF('Risk Log'!I25&lt;&gt;"",'Risk Log'!I25,"")</f>
      </c>
      <c r="D25" s="24">
        <f>IF('Risk Log'!J25&lt;&gt;"",'Risk Log'!J25,"")</f>
      </c>
      <c r="E25" s="47">
        <f ca="1">IF('Risk Log'!C25&lt;&gt;"",DATEDIF(TODAY(),'Risk Log'!C25,"d"),"")</f>
      </c>
    </row>
    <row r="26" spans="1:5" ht="12.75">
      <c r="A26" s="46">
        <f>IF('Risk Log'!A26,'Risk Log'!A26,"")</f>
      </c>
      <c r="B26" s="41">
        <f>IF('Risk Log'!D26&lt;&gt;"",'Risk Log'!D26,"")</f>
      </c>
      <c r="C26" s="24">
        <f>IF('Risk Log'!I26&lt;&gt;"",'Risk Log'!I26,"")</f>
      </c>
      <c r="D26" s="24">
        <f>IF('Risk Log'!J26&lt;&gt;"",'Risk Log'!J26,"")</f>
      </c>
      <c r="E26" s="47">
        <f ca="1">IF('Risk Log'!C26&lt;&gt;"",DATEDIF(TODAY(),'Risk Log'!C26,"d"),"")</f>
      </c>
    </row>
    <row r="27" spans="1:5" ht="12.75">
      <c r="A27" s="46">
        <f>IF('Risk Log'!A27,'Risk Log'!A27,"")</f>
      </c>
      <c r="B27" s="41">
        <f>IF('Risk Log'!D27&lt;&gt;"",'Risk Log'!D27,"")</f>
      </c>
      <c r="C27" s="24">
        <f>IF('Risk Log'!I27&lt;&gt;"",'Risk Log'!I27,"")</f>
      </c>
      <c r="D27" s="24">
        <f>IF('Risk Log'!J27&lt;&gt;"",'Risk Log'!J27,"")</f>
      </c>
      <c r="E27" s="47">
        <f ca="1">IF('Risk Log'!C27&lt;&gt;"",DATEDIF(TODAY(),'Risk Log'!C27,"d"),"")</f>
      </c>
    </row>
    <row r="28" spans="1:5" ht="12.75">
      <c r="A28" s="46">
        <f>IF('Risk Log'!A28,'Risk Log'!A28,"")</f>
      </c>
      <c r="B28" s="41">
        <f>IF('Risk Log'!D28&lt;&gt;"",'Risk Log'!D28,"")</f>
      </c>
      <c r="C28" s="24">
        <f>IF('Risk Log'!I28&lt;&gt;"",'Risk Log'!I28,"")</f>
      </c>
      <c r="D28" s="24">
        <f>IF('Risk Log'!J28&lt;&gt;"",'Risk Log'!J28,"")</f>
      </c>
      <c r="E28" s="47">
        <f ca="1">IF('Risk Log'!C28&lt;&gt;"",DATEDIF(TODAY(),'Risk Log'!C28,"d"),"")</f>
      </c>
    </row>
    <row r="29" spans="1:5" ht="12.75">
      <c r="A29" s="46">
        <f>IF('Risk Log'!A29,'Risk Log'!A29,"")</f>
      </c>
      <c r="B29" s="41">
        <f>IF('Risk Log'!D29&lt;&gt;"",'Risk Log'!D29,"")</f>
      </c>
      <c r="C29" s="24">
        <f>IF('Risk Log'!I29&lt;&gt;"",'Risk Log'!I29,"")</f>
      </c>
      <c r="D29" s="24">
        <f>IF('Risk Log'!J29&lt;&gt;"",'Risk Log'!J29,"")</f>
      </c>
      <c r="E29" s="47">
        <f ca="1">IF('Risk Log'!C29&lt;&gt;"",DATEDIF(TODAY(),'Risk Log'!C29,"d"),"")</f>
      </c>
    </row>
    <row r="30" spans="1:5" ht="12.75">
      <c r="A30" s="46">
        <f>IF('Risk Log'!A30,'Risk Log'!A30,"")</f>
      </c>
      <c r="B30" s="41">
        <f>IF('Risk Log'!D30&lt;&gt;"",'Risk Log'!D30,"")</f>
      </c>
      <c r="C30" s="24">
        <f>IF('Risk Log'!I30&lt;&gt;"",'Risk Log'!I30,"")</f>
      </c>
      <c r="D30" s="24">
        <f>IF('Risk Log'!J30&lt;&gt;"",'Risk Log'!J30,"")</f>
      </c>
      <c r="E30" s="47">
        <f ca="1">IF('Risk Log'!C30&lt;&gt;"",DATEDIF(TODAY(),'Risk Log'!C30,"d"),"")</f>
      </c>
    </row>
    <row r="31" spans="1:5" ht="12.75">
      <c r="A31" s="46">
        <f>IF('Risk Log'!A31,'Risk Log'!A31,"")</f>
      </c>
      <c r="B31" s="41">
        <f>IF('Risk Log'!D31&lt;&gt;"",'Risk Log'!D31,"")</f>
      </c>
      <c r="C31" s="24">
        <f>IF('Risk Log'!I31&lt;&gt;"",'Risk Log'!I31,"")</f>
      </c>
      <c r="D31" s="24">
        <f>IF('Risk Log'!J31&lt;&gt;"",'Risk Log'!J31,"")</f>
      </c>
      <c r="E31" s="47">
        <f ca="1">IF('Risk Log'!C31&lt;&gt;"",DATEDIF(TODAY(),'Risk Log'!C31,"d"),"")</f>
      </c>
    </row>
    <row r="32" spans="1:5" ht="12.75">
      <c r="A32" s="46">
        <f>IF('Risk Log'!A32,'Risk Log'!A32,"")</f>
      </c>
      <c r="B32" s="41">
        <f>IF('Risk Log'!D32&lt;&gt;"",'Risk Log'!D32,"")</f>
      </c>
      <c r="C32" s="24">
        <f>IF('Risk Log'!I32&lt;&gt;"",'Risk Log'!I32,"")</f>
      </c>
      <c r="D32" s="24">
        <f>IF('Risk Log'!J32&lt;&gt;"",'Risk Log'!J32,"")</f>
      </c>
      <c r="E32" s="47">
        <f ca="1">IF('Risk Log'!C32&lt;&gt;"",DATEDIF(TODAY(),'Risk Log'!C32,"d"),"")</f>
      </c>
    </row>
    <row r="33" spans="1:5" ht="12.75">
      <c r="A33" s="46">
        <f>IF('Risk Log'!A33,'Risk Log'!A33,"")</f>
      </c>
      <c r="B33" s="41">
        <f>IF('Risk Log'!D33&lt;&gt;"",'Risk Log'!D33,"")</f>
      </c>
      <c r="C33" s="24">
        <f>IF('Risk Log'!I33&lt;&gt;"",'Risk Log'!I33,"")</f>
      </c>
      <c r="D33" s="24">
        <f>IF('Risk Log'!J33&lt;&gt;"",'Risk Log'!J33,"")</f>
      </c>
      <c r="E33" s="47"/>
    </row>
    <row r="34" spans="1:5" ht="12.75">
      <c r="A34" s="46">
        <f>IF('Risk Log'!A34,'Risk Log'!A34,"")</f>
      </c>
      <c r="B34" s="41">
        <f>IF('Risk Log'!D34&lt;&gt;"",'Risk Log'!D34,"")</f>
      </c>
      <c r="C34" s="24">
        <f>IF('Risk Log'!I34&lt;&gt;"",'Risk Log'!I34,"")</f>
      </c>
      <c r="D34" s="24">
        <f>IF('Risk Log'!J34&lt;&gt;"",'Risk Log'!J34,"")</f>
      </c>
      <c r="E34" s="47"/>
    </row>
    <row r="35" spans="1:5" ht="12.75">
      <c r="A35" s="46">
        <f>IF('Risk Log'!A35,'Risk Log'!A35,"")</f>
      </c>
      <c r="B35" s="41">
        <f>IF('Risk Log'!D35&lt;&gt;"",'Risk Log'!D35,"")</f>
      </c>
      <c r="C35" s="24">
        <f>IF('Risk Log'!I35&lt;&gt;"",'Risk Log'!I35,"")</f>
      </c>
      <c r="D35" s="24">
        <f>IF('Risk Log'!J35&lt;&gt;"",'Risk Log'!J35,"")</f>
      </c>
      <c r="E35" s="47"/>
    </row>
    <row r="36" spans="1:5" ht="12.75">
      <c r="A36" s="46">
        <f>IF('Risk Log'!A36,'Risk Log'!A36,"")</f>
      </c>
      <c r="B36" s="41">
        <f>IF('Risk Log'!D36&lt;&gt;"",'Risk Log'!D36,"")</f>
      </c>
      <c r="C36" s="24"/>
      <c r="D36" s="24">
        <f>IF('Risk Log'!J36&lt;&gt;"",'Risk Log'!J36,"")</f>
      </c>
      <c r="E36" s="47"/>
    </row>
    <row r="37" spans="1:5" ht="12.75">
      <c r="A37" s="46">
        <f>IF('Risk Log'!A37,'Risk Log'!A37,"")</f>
      </c>
      <c r="B37" s="41">
        <f>IF('Risk Log'!D37&lt;&gt;"",'Risk Log'!D37,"")</f>
      </c>
      <c r="C37" s="24"/>
      <c r="D37" s="24">
        <f>IF('Risk Log'!J37&lt;&gt;"",'Risk Log'!J37,"")</f>
      </c>
      <c r="E37" s="47"/>
    </row>
    <row r="38" spans="1:5" ht="12.75">
      <c r="A38" s="46">
        <f>IF('Risk Log'!A38,'Risk Log'!A38,"")</f>
      </c>
      <c r="B38" s="41">
        <f>IF('Risk Log'!D38&lt;&gt;"",'Risk Log'!D38,"")</f>
      </c>
      <c r="C38" s="24"/>
      <c r="D38" s="24"/>
      <c r="E38" s="47"/>
    </row>
    <row r="39" spans="1:5" ht="12.75">
      <c r="A39" s="46">
        <f>IF('Risk Log'!A39,'Risk Log'!A39,"")</f>
      </c>
      <c r="B39" s="41">
        <f>IF('Risk Log'!D39&lt;&gt;"",'Risk Log'!D39,"")</f>
      </c>
      <c r="C39" s="24"/>
      <c r="D39" s="24"/>
      <c r="E39" s="47"/>
    </row>
    <row r="40" spans="1:5" ht="12.75">
      <c r="A40" s="46">
        <f>IF('Risk Log'!A40,'Risk Log'!A40,"")</f>
      </c>
      <c r="B40" s="41">
        <f>IF('Risk Log'!D40&lt;&gt;"",'Risk Log'!D40,"")</f>
      </c>
      <c r="C40" s="42"/>
      <c r="D40" s="42"/>
      <c r="E40" s="48"/>
    </row>
    <row r="41" spans="1:5" s="2" customFormat="1" ht="12.75">
      <c r="A41" s="46">
        <f>IF('Risk Log'!A41,'Risk Log'!A41,"")</f>
      </c>
      <c r="B41" s="41">
        <f>IF('Risk Log'!D41&lt;&gt;"",'Risk Log'!D41,"")</f>
      </c>
      <c r="C41" s="24"/>
      <c r="D41" s="24"/>
      <c r="E41" s="47"/>
    </row>
    <row r="42" spans="1:5" ht="12.75">
      <c r="A42" s="46">
        <f>IF('Risk Log'!A42,'Risk Log'!A42,"")</f>
      </c>
      <c r="B42" s="41">
        <f>IF('Risk Log'!D42&lt;&gt;"",'Risk Log'!D42,"")</f>
      </c>
      <c r="C42" s="24"/>
      <c r="D42" s="24"/>
      <c r="E42" s="47"/>
    </row>
    <row r="43" spans="1:5" ht="12.75">
      <c r="A43" s="46">
        <f>IF('Risk Log'!A43,'Risk Log'!A43,"")</f>
      </c>
      <c r="B43" s="41">
        <f>IF('Risk Log'!D43&lt;&gt;"",'Risk Log'!D43,"")</f>
      </c>
      <c r="C43" s="24"/>
      <c r="D43" s="24"/>
      <c r="E43" s="47"/>
    </row>
    <row r="44" spans="1:5" ht="12.75">
      <c r="A44" s="46">
        <f>IF('Risk Log'!A44,'Risk Log'!A44,"")</f>
      </c>
      <c r="B44" s="41">
        <f>IF('Risk Log'!D44&lt;&gt;"",'Risk Log'!D44,"")</f>
      </c>
      <c r="C44" s="24"/>
      <c r="D44" s="24"/>
      <c r="E44" s="47"/>
    </row>
    <row r="45" spans="1:5" ht="12.75">
      <c r="A45" s="46">
        <f>IF('Risk Log'!A45,'Risk Log'!A45,"")</f>
      </c>
      <c r="B45" s="41">
        <f>IF('Risk Log'!D45&lt;&gt;"",'Risk Log'!D45,"")</f>
      </c>
      <c r="C45" s="24"/>
      <c r="D45" s="24"/>
      <c r="E45" s="47"/>
    </row>
    <row r="46" spans="1:5" ht="13.5" thickBot="1">
      <c r="A46" s="49">
        <f>IF('Risk Log'!A46,'Risk Log'!A46,"")</f>
      </c>
      <c r="B46" s="50">
        <f>IF('Risk Log'!D46&lt;&gt;"",'Risk Log'!D46,"")</f>
      </c>
      <c r="C46" s="51"/>
      <c r="D46" s="51"/>
      <c r="E46" s="52"/>
    </row>
    <row r="47" spans="1:2" ht="12.75">
      <c r="A47">
        <f>IF('Risk Log'!A47,'Risk Log'!A47,"")</f>
      </c>
      <c r="B47" s="40">
        <f>IF('Risk Log'!D47&lt;&gt;"",'Risk Log'!D47,"")</f>
      </c>
    </row>
    <row r="48" spans="1:2" ht="12.75">
      <c r="A48">
        <f>IF('Risk Log'!A48,'Risk Log'!A48,"")</f>
      </c>
      <c r="B48" s="40">
        <f>IF('Risk Log'!D48&lt;&gt;"",'Risk Log'!D48,"")</f>
      </c>
    </row>
    <row r="49" spans="1:2" ht="12.75">
      <c r="A49">
        <f>IF('Risk Log'!A49,'Risk Log'!A49,"")</f>
      </c>
      <c r="B49" s="40">
        <f>IF('Risk Log'!D49&lt;&gt;"",'Risk Log'!D49,"")</f>
      </c>
    </row>
    <row r="50" spans="1:2" ht="12.75">
      <c r="A50">
        <f>IF('Risk Log'!A50,'Risk Log'!A50,"")</f>
      </c>
      <c r="B50" s="40">
        <f>IF('Risk Log'!D50&lt;&gt;"",'Risk Log'!D50,"")</f>
      </c>
    </row>
    <row r="51" spans="1:2" ht="12.75">
      <c r="A51">
        <f>IF('Risk Log'!A51,'Risk Log'!A51,"")</f>
      </c>
      <c r="B51">
        <f>IF('Risk Log'!D51&lt;&gt;"",'Risk Log'!D51,"")</f>
      </c>
    </row>
    <row r="52" spans="1:2" ht="12.75">
      <c r="A52">
        <f>IF('Risk Log'!A52,'Risk Log'!A52,"")</f>
      </c>
      <c r="B52">
        <f>IF('Risk Log'!D52&lt;&gt;"",'Risk Log'!D52,"")</f>
      </c>
    </row>
    <row r="53" spans="1:2" ht="12.75">
      <c r="A53">
        <f>IF('Risk Log'!A53,'Risk Log'!A53,"")</f>
      </c>
      <c r="B53">
        <f>IF('Risk Log'!D53&lt;&gt;"",'Risk Log'!D53,"")</f>
      </c>
    </row>
    <row r="54" spans="1:2" ht="12.75">
      <c r="A54">
        <f>IF('Risk Log'!A54,'Risk Log'!A54,"")</f>
      </c>
      <c r="B54">
        <f>IF('Risk Log'!D54&lt;&gt;"",'Risk Log'!D54,"")</f>
      </c>
    </row>
    <row r="55" spans="1:2" ht="12.75">
      <c r="A55">
        <f>IF('Risk Log'!A55,'Risk Log'!A55,"")</f>
      </c>
      <c r="B55">
        <f>IF('Risk Log'!D55&lt;&gt;"",'Risk Log'!D55,"")</f>
      </c>
    </row>
    <row r="56" spans="1:2" ht="12.75">
      <c r="A56">
        <f>IF('Risk Log'!A56,'Risk Log'!A56,"")</f>
      </c>
      <c r="B56">
        <f>IF('Risk Log'!D56&lt;&gt;"",'Risk Log'!D56,"")</f>
      </c>
    </row>
    <row r="57" spans="1:2" ht="12.75">
      <c r="A57">
        <f>IF('Risk Log'!A57,'Risk Log'!A57,"")</f>
      </c>
      <c r="B57">
        <f>IF('Risk Log'!D57&lt;&gt;"",'Risk Log'!D57,"")</f>
      </c>
    </row>
    <row r="58" spans="1:2" ht="12.75">
      <c r="A58">
        <f>IF('Risk Log'!A58,'Risk Log'!A58,"")</f>
      </c>
      <c r="B58">
        <f>IF('Risk Log'!D58&lt;&gt;"",'Risk Log'!D58,"")</f>
      </c>
    </row>
    <row r="59" spans="1:2" ht="12.75">
      <c r="A59">
        <f>IF('Risk Log'!A59,'Risk Log'!A59,"")</f>
      </c>
      <c r="B59">
        <f>IF('Risk Log'!D59&lt;&gt;"",'Risk Log'!D59,"")</f>
      </c>
    </row>
    <row r="60" ht="12.75">
      <c r="B60">
        <f>IF('Risk Log'!D60&lt;&gt;"",'Risk Log'!D60,"")</f>
      </c>
    </row>
    <row r="61" ht="12.75">
      <c r="B61">
        <f>IF('Risk Log'!D61&lt;&gt;"",'Risk Log'!D61,"")</f>
      </c>
    </row>
    <row r="62" ht="12.75">
      <c r="B62">
        <f>IF('Risk Log'!D62&lt;&gt;"",'Risk Log'!D62,"")</f>
      </c>
    </row>
    <row r="63" ht="12.75">
      <c r="B63">
        <f>IF('Risk Log'!D63&lt;&gt;"",'Risk Log'!D63,"")</f>
      </c>
    </row>
    <row r="64" ht="12.75">
      <c r="B64">
        <f>IF('Risk Log'!D64&lt;&gt;"",'Risk Log'!D64,"")</f>
      </c>
    </row>
    <row r="65" ht="12.75">
      <c r="B65">
        <f>IF('Risk Log'!D65&lt;&gt;"",'Risk Log'!D65,"")</f>
      </c>
    </row>
    <row r="66" ht="12.75">
      <c r="B66">
        <f>IF('Risk Log'!D66&lt;&gt;"",'Risk Log'!D66,"")</f>
      </c>
    </row>
    <row r="67" ht="12.75">
      <c r="B67">
        <f>IF('Risk Log'!D67&lt;&gt;"",'Risk Log'!D67,"")</f>
      </c>
    </row>
    <row r="68" ht="12.75">
      <c r="B68">
        <f>IF('Risk Log'!D68&lt;&gt;"",'Risk Log'!D68,"")</f>
      </c>
    </row>
    <row r="69" ht="12.75">
      <c r="B69">
        <f>IF('Risk Log'!D69&lt;&gt;"",'Risk Log'!D69,"")</f>
      </c>
    </row>
    <row r="70" ht="12.75">
      <c r="B70">
        <f>IF('Risk Log'!D70&lt;&gt;"",'Risk Log'!D70,"")</f>
      </c>
    </row>
    <row r="71" ht="12.75">
      <c r="B71">
        <f>IF('Risk Log'!D71&lt;&gt;"",'Risk Log'!D71,"")</f>
      </c>
    </row>
    <row r="72" ht="12.75">
      <c r="B72">
        <f>IF('Risk Log'!D72&lt;&gt;"",'Risk Log'!D72,"")</f>
      </c>
    </row>
    <row r="73" ht="12.75">
      <c r="B73">
        <f>IF('Risk Log'!D73&lt;&gt;"",'Risk Log'!D73,"")</f>
      </c>
    </row>
    <row r="74" ht="12.75">
      <c r="B74">
        <f>IF('Risk Log'!D74&lt;&gt;"",'Risk Log'!D74,"")</f>
      </c>
    </row>
    <row r="75" ht="12.75">
      <c r="B75">
        <f>IF('Risk Log'!D75&lt;&gt;"",'Risk Log'!D75,"")</f>
      </c>
    </row>
  </sheetData>
  <sheetProtection/>
  <conditionalFormatting sqref="H2:L6">
    <cfRule type="cellIs" priority="1" dxfId="2" operator="lessThan" stopIfTrue="1">
      <formula>2.1</formula>
    </cfRule>
    <cfRule type="cellIs" priority="2" dxfId="1" operator="between" stopIfTrue="1">
      <formula>2.1</formula>
      <formula>3.8</formula>
    </cfRule>
    <cfRule type="cellIs" priority="3" dxfId="0" operator="greaterThan" stopIfTrue="1">
      <formula>3.8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Sondre Skaug Bjornebekk</cp:lastModifiedBy>
  <cp:lastPrinted>2008-04-11T08:06:32Z</cp:lastPrinted>
  <dcterms:created xsi:type="dcterms:W3CDTF">1996-10-14T23:33:28Z</dcterms:created>
  <dcterms:modified xsi:type="dcterms:W3CDTF">2009-03-17T10:10:31Z</dcterms:modified>
  <cp:category/>
  <cp:version/>
  <cp:contentType/>
  <cp:contentStatus/>
</cp:coreProperties>
</file>